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em\Desktop\"/>
    </mc:Choice>
  </mc:AlternateContent>
  <xr:revisionPtr revIDLastSave="0" documentId="8_{1F54CE65-021B-458B-995E-9AACE3457B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운행기록부 폼" sheetId="2" r:id="rId1"/>
  </sheets>
  <definedNames>
    <definedName name="_xlnm._FilterDatabase" localSheetId="0" hidden="1">'운행기록부 폼'!$B$15:$Q$367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1" i="2" l="1"/>
  <c r="Q362" i="2"/>
  <c r="Q363" i="2"/>
  <c r="Q364" i="2"/>
  <c r="Q365" i="2"/>
  <c r="Q351" i="2"/>
  <c r="Q352" i="2"/>
  <c r="Q353" i="2"/>
  <c r="Q354" i="2"/>
  <c r="Q355" i="2"/>
  <c r="Q356" i="2"/>
  <c r="Q357" i="2"/>
  <c r="Q358" i="2"/>
  <c r="Q359" i="2"/>
  <c r="Q360" i="2"/>
  <c r="Q331" i="2"/>
  <c r="Q332" i="2"/>
  <c r="Q333" i="2"/>
  <c r="Q334" i="2"/>
  <c r="Q335" i="2"/>
  <c r="Q337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20" i="2"/>
  <c r="Q321" i="2"/>
  <c r="Q322" i="2"/>
  <c r="Q324" i="2"/>
  <c r="Q325" i="2"/>
  <c r="Q326" i="2"/>
  <c r="Q327" i="2"/>
  <c r="Q328" i="2"/>
  <c r="Q314" i="2"/>
  <c r="Q313" i="2"/>
  <c r="Q216" i="2"/>
  <c r="Q223" i="2"/>
  <c r="Q227" i="2"/>
  <c r="Q229" i="2"/>
  <c r="Q230" i="2"/>
  <c r="Q237" i="2"/>
  <c r="Q243" i="2"/>
  <c r="Q244" i="2"/>
  <c r="Q250" i="2"/>
  <c r="Q251" i="2"/>
  <c r="Q257" i="2"/>
  <c r="Q258" i="2"/>
  <c r="Q259" i="2"/>
  <c r="Q260" i="2"/>
  <c r="Q261" i="2"/>
  <c r="Q264" i="2"/>
  <c r="Q265" i="2"/>
  <c r="Q271" i="2"/>
  <c r="Q272" i="2"/>
  <c r="Q274" i="2"/>
  <c r="Q276" i="2"/>
  <c r="Q278" i="2"/>
  <c r="Q279" i="2"/>
  <c r="Q282" i="2"/>
  <c r="Q286" i="2"/>
  <c r="Q292" i="2"/>
  <c r="Q293" i="2"/>
  <c r="Q299" i="2"/>
  <c r="Q300" i="2"/>
  <c r="Q301" i="2"/>
  <c r="Q302" i="2"/>
  <c r="Q303" i="2"/>
  <c r="Q306" i="2"/>
  <c r="Q307" i="2"/>
  <c r="Q152" i="2"/>
  <c r="Q153" i="2"/>
  <c r="Q157" i="2"/>
  <c r="Q167" i="2"/>
  <c r="Q173" i="2"/>
  <c r="Q174" i="2"/>
  <c r="Q180" i="2"/>
  <c r="Q181" i="2"/>
  <c r="Q187" i="2"/>
  <c r="Q188" i="2"/>
  <c r="Q194" i="2"/>
  <c r="Q208" i="2"/>
  <c r="Q209" i="2"/>
  <c r="Q104" i="2"/>
  <c r="Q109" i="2"/>
  <c r="Q117" i="2"/>
  <c r="Q118" i="2"/>
  <c r="Q100" i="2"/>
  <c r="I15" i="2"/>
  <c r="G16" i="2" s="1"/>
  <c r="I16" i="2" s="1"/>
  <c r="K16" i="2" s="1"/>
  <c r="G17" i="2" l="1"/>
  <c r="I17" i="2" s="1"/>
  <c r="K15" i="2"/>
  <c r="K17" i="2" l="1"/>
  <c r="G18" i="2"/>
  <c r="I18" i="2" s="1"/>
  <c r="G19" i="2" l="1"/>
  <c r="I19" i="2" s="1"/>
  <c r="K18" i="2"/>
  <c r="G20" i="2" l="1"/>
  <c r="K19" i="2"/>
  <c r="I20" i="2" l="1"/>
  <c r="K20" i="2" s="1"/>
  <c r="G21" i="2" l="1"/>
  <c r="I21" i="2" s="1"/>
  <c r="G22" i="2" l="1"/>
  <c r="I22" i="2" s="1"/>
  <c r="K21" i="2"/>
  <c r="G23" i="2" l="1"/>
  <c r="I23" i="2" s="1"/>
  <c r="K22" i="2"/>
  <c r="G24" i="2" l="1"/>
  <c r="I24" i="2" s="1"/>
  <c r="K23" i="2"/>
  <c r="G25" i="2" l="1"/>
  <c r="I25" i="2" s="1"/>
  <c r="K24" i="2"/>
  <c r="G26" i="2" l="1"/>
  <c r="I26" i="2" s="1"/>
  <c r="K25" i="2"/>
  <c r="G27" i="2" l="1"/>
  <c r="I27" i="2" s="1"/>
  <c r="K26" i="2"/>
  <c r="G28" i="2" l="1"/>
  <c r="I28" i="2" s="1"/>
  <c r="K27" i="2"/>
  <c r="G29" i="2" l="1"/>
  <c r="I29" i="2" s="1"/>
  <c r="K28" i="2"/>
  <c r="G30" i="2" l="1"/>
  <c r="I30" i="2" s="1"/>
  <c r="K29" i="2"/>
  <c r="G31" i="2" l="1"/>
  <c r="I31" i="2" s="1"/>
  <c r="K30" i="2"/>
  <c r="G32" i="2" l="1"/>
  <c r="I32" i="2" s="1"/>
  <c r="K31" i="2"/>
  <c r="G33" i="2" l="1"/>
  <c r="I33" i="2" s="1"/>
  <c r="K32" i="2"/>
  <c r="G34" i="2" l="1"/>
  <c r="I34" i="2" s="1"/>
  <c r="K33" i="2"/>
  <c r="G35" i="2" l="1"/>
  <c r="I35" i="2" s="1"/>
  <c r="K34" i="2"/>
  <c r="G36" i="2" l="1"/>
  <c r="I36" i="2" s="1"/>
  <c r="K35" i="2"/>
  <c r="G37" i="2" l="1"/>
  <c r="I37" i="2" s="1"/>
  <c r="K36" i="2"/>
  <c r="G38" i="2" l="1"/>
  <c r="I38" i="2" s="1"/>
  <c r="K37" i="2"/>
  <c r="G39" i="2" l="1"/>
  <c r="I39" i="2" s="1"/>
  <c r="K38" i="2"/>
  <c r="G40" i="2" l="1"/>
  <c r="I40" i="2" s="1"/>
  <c r="K39" i="2"/>
  <c r="G41" i="2" l="1"/>
  <c r="I41" i="2" s="1"/>
  <c r="K40" i="2"/>
  <c r="G42" i="2" l="1"/>
  <c r="I42" i="2" s="1"/>
  <c r="K41" i="2"/>
  <c r="G43" i="2" l="1"/>
  <c r="I43" i="2" s="1"/>
  <c r="K42" i="2"/>
  <c r="G44" i="2" l="1"/>
  <c r="I44" i="2" s="1"/>
  <c r="K43" i="2"/>
  <c r="G45" i="2" l="1"/>
  <c r="I45" i="2" s="1"/>
  <c r="K44" i="2"/>
  <c r="G46" i="2" l="1"/>
  <c r="I46" i="2" s="1"/>
  <c r="K45" i="2"/>
  <c r="G47" i="2" l="1"/>
  <c r="I47" i="2" s="1"/>
  <c r="K46" i="2"/>
  <c r="G48" i="2" l="1"/>
  <c r="I48" i="2" s="1"/>
  <c r="K47" i="2"/>
  <c r="G49" i="2" l="1"/>
  <c r="I49" i="2" s="1"/>
  <c r="K48" i="2"/>
  <c r="G50" i="2" l="1"/>
  <c r="I50" i="2" s="1"/>
  <c r="K49" i="2"/>
  <c r="G51" i="2" l="1"/>
  <c r="I51" i="2" s="1"/>
  <c r="K50" i="2"/>
  <c r="G52" i="2" l="1"/>
  <c r="I52" i="2" s="1"/>
  <c r="K51" i="2"/>
  <c r="G53" i="2" l="1"/>
  <c r="I53" i="2" s="1"/>
  <c r="K52" i="2"/>
  <c r="G54" i="2" l="1"/>
  <c r="I54" i="2" s="1"/>
  <c r="K53" i="2"/>
  <c r="G55" i="2" l="1"/>
  <c r="I55" i="2" s="1"/>
  <c r="K54" i="2"/>
  <c r="G56" i="2" l="1"/>
  <c r="I56" i="2" s="1"/>
  <c r="K55" i="2"/>
  <c r="G57" i="2" l="1"/>
  <c r="I57" i="2" s="1"/>
  <c r="K56" i="2"/>
  <c r="G58" i="2" l="1"/>
  <c r="I58" i="2" s="1"/>
  <c r="K57" i="2"/>
  <c r="G59" i="2" l="1"/>
  <c r="I59" i="2" s="1"/>
  <c r="K58" i="2"/>
  <c r="G60" i="2" l="1"/>
  <c r="I60" i="2" s="1"/>
  <c r="K59" i="2"/>
  <c r="G61" i="2" l="1"/>
  <c r="I61" i="2" s="1"/>
  <c r="K60" i="2"/>
  <c r="G62" i="2" l="1"/>
  <c r="I62" i="2" s="1"/>
  <c r="K61" i="2"/>
  <c r="G63" i="2" l="1"/>
  <c r="I63" i="2" s="1"/>
  <c r="K62" i="2"/>
  <c r="G64" i="2" l="1"/>
  <c r="I64" i="2" s="1"/>
  <c r="K63" i="2"/>
  <c r="G65" i="2" l="1"/>
  <c r="I65" i="2" s="1"/>
  <c r="K64" i="2"/>
  <c r="G66" i="2" l="1"/>
  <c r="I66" i="2" s="1"/>
  <c r="K65" i="2"/>
  <c r="K66" i="2" l="1"/>
  <c r="G67" i="2"/>
  <c r="I67" i="2" s="1"/>
  <c r="G68" i="2" l="1"/>
  <c r="I68" i="2" s="1"/>
  <c r="K67" i="2"/>
  <c r="G69" i="2" l="1"/>
  <c r="I69" i="2" s="1"/>
  <c r="K68" i="2"/>
  <c r="G70" i="2" l="1"/>
  <c r="I70" i="2" s="1"/>
  <c r="K69" i="2"/>
  <c r="G71" i="2" l="1"/>
  <c r="I71" i="2" s="1"/>
  <c r="K70" i="2"/>
  <c r="G72" i="2" l="1"/>
  <c r="I72" i="2" s="1"/>
  <c r="K71" i="2"/>
  <c r="G73" i="2" l="1"/>
  <c r="I73" i="2" s="1"/>
  <c r="K72" i="2"/>
  <c r="G74" i="2" l="1"/>
  <c r="I74" i="2" s="1"/>
  <c r="K73" i="2"/>
  <c r="G75" i="2" l="1"/>
  <c r="I75" i="2" s="1"/>
  <c r="K74" i="2"/>
  <c r="G76" i="2" l="1"/>
  <c r="I76" i="2" s="1"/>
  <c r="K75" i="2"/>
  <c r="G77" i="2" l="1"/>
  <c r="I77" i="2" s="1"/>
  <c r="K76" i="2"/>
  <c r="G78" i="2" l="1"/>
  <c r="I78" i="2" s="1"/>
  <c r="K77" i="2"/>
  <c r="G79" i="2" l="1"/>
  <c r="I79" i="2" s="1"/>
  <c r="K78" i="2"/>
  <c r="G80" i="2" l="1"/>
  <c r="I80" i="2" s="1"/>
  <c r="K79" i="2"/>
  <c r="G81" i="2" l="1"/>
  <c r="I81" i="2" s="1"/>
  <c r="K80" i="2"/>
  <c r="G82" i="2" l="1"/>
  <c r="I82" i="2" s="1"/>
  <c r="K81" i="2"/>
  <c r="G83" i="2" l="1"/>
  <c r="I83" i="2" s="1"/>
  <c r="K82" i="2"/>
  <c r="G84" i="2" l="1"/>
  <c r="I84" i="2" s="1"/>
  <c r="K83" i="2"/>
  <c r="G85" i="2" l="1"/>
  <c r="I85" i="2" s="1"/>
  <c r="K84" i="2"/>
  <c r="G86" i="2" l="1"/>
  <c r="I86" i="2" s="1"/>
  <c r="K85" i="2"/>
  <c r="G87" i="2" l="1"/>
  <c r="I87" i="2" s="1"/>
  <c r="K86" i="2"/>
  <c r="G88" i="2" l="1"/>
  <c r="I88" i="2" s="1"/>
  <c r="K87" i="2"/>
  <c r="G89" i="2" l="1"/>
  <c r="I89" i="2" s="1"/>
  <c r="K88" i="2"/>
  <c r="G90" i="2" l="1"/>
  <c r="I90" i="2" s="1"/>
  <c r="K89" i="2"/>
  <c r="G91" i="2" l="1"/>
  <c r="I91" i="2" s="1"/>
  <c r="K90" i="2"/>
  <c r="G92" i="2" l="1"/>
  <c r="I92" i="2" s="1"/>
  <c r="K91" i="2"/>
  <c r="G93" i="2" l="1"/>
  <c r="I93" i="2" s="1"/>
  <c r="K92" i="2"/>
  <c r="G94" i="2" l="1"/>
  <c r="I94" i="2" s="1"/>
  <c r="K93" i="2"/>
  <c r="G95" i="2" l="1"/>
  <c r="I95" i="2" s="1"/>
  <c r="K94" i="2"/>
  <c r="G96" i="2" l="1"/>
  <c r="I96" i="2" s="1"/>
  <c r="K95" i="2"/>
  <c r="G97" i="2" l="1"/>
  <c r="I97" i="2" s="1"/>
  <c r="K96" i="2"/>
  <c r="K97" i="2" l="1"/>
  <c r="G98" i="2"/>
  <c r="I98" i="2" s="1"/>
  <c r="G99" i="2" l="1"/>
  <c r="I99" i="2" s="1"/>
  <c r="K98" i="2"/>
  <c r="G100" i="2" l="1"/>
  <c r="I100" i="2" s="1"/>
  <c r="K99" i="2"/>
  <c r="G101" i="2" l="1"/>
  <c r="I101" i="2" s="1"/>
  <c r="K100" i="2"/>
  <c r="G102" i="2" l="1"/>
  <c r="I102" i="2" s="1"/>
  <c r="K101" i="2"/>
  <c r="G103" i="2" l="1"/>
  <c r="I103" i="2" s="1"/>
  <c r="K102" i="2"/>
  <c r="K103" i="2" l="1"/>
  <c r="G104" i="2"/>
  <c r="I104" i="2" s="1"/>
  <c r="K104" i="2" l="1"/>
  <c r="G105" i="2"/>
  <c r="I105" i="2" s="1"/>
  <c r="K105" i="2" l="1"/>
  <c r="G106" i="2"/>
  <c r="I106" i="2" s="1"/>
  <c r="K106" i="2" l="1"/>
  <c r="G107" i="2"/>
  <c r="I107" i="2" s="1"/>
  <c r="K107" i="2" l="1"/>
  <c r="G108" i="2"/>
  <c r="I108" i="2" s="1"/>
  <c r="G109" i="2" l="1"/>
  <c r="I109" i="2" s="1"/>
  <c r="K108" i="2"/>
  <c r="G110" i="2" l="1"/>
  <c r="I110" i="2" s="1"/>
  <c r="K109" i="2"/>
  <c r="G111" i="2" l="1"/>
  <c r="I111" i="2" s="1"/>
  <c r="K110" i="2"/>
  <c r="K111" i="2" l="1"/>
  <c r="G112" i="2"/>
  <c r="I112" i="2" s="1"/>
  <c r="G113" i="2" l="1"/>
  <c r="I113" i="2" s="1"/>
  <c r="K112" i="2"/>
  <c r="G114" i="2" l="1"/>
  <c r="I114" i="2" s="1"/>
  <c r="K113" i="2"/>
  <c r="G115" i="2" l="1"/>
  <c r="I115" i="2" s="1"/>
  <c r="K114" i="2"/>
  <c r="G116" i="2" l="1"/>
  <c r="I116" i="2" s="1"/>
  <c r="K115" i="2"/>
  <c r="G117" i="2" l="1"/>
  <c r="I117" i="2" s="1"/>
  <c r="K116" i="2"/>
  <c r="G118" i="2" l="1"/>
  <c r="I118" i="2" s="1"/>
  <c r="K117" i="2"/>
  <c r="G119" i="2" l="1"/>
  <c r="I119" i="2" s="1"/>
  <c r="K118" i="2"/>
  <c r="G120" i="2" l="1"/>
  <c r="I120" i="2" s="1"/>
  <c r="K119" i="2"/>
  <c r="G121" i="2" l="1"/>
  <c r="I121" i="2" s="1"/>
  <c r="K120" i="2"/>
  <c r="G122" i="2" l="1"/>
  <c r="I122" i="2" s="1"/>
  <c r="K121" i="2"/>
  <c r="G123" i="2" l="1"/>
  <c r="I123" i="2" s="1"/>
  <c r="K122" i="2"/>
  <c r="G124" i="2" l="1"/>
  <c r="I124" i="2" s="1"/>
  <c r="K123" i="2"/>
  <c r="G125" i="2" l="1"/>
  <c r="I125" i="2" s="1"/>
  <c r="K124" i="2"/>
  <c r="G126" i="2" l="1"/>
  <c r="I126" i="2" s="1"/>
  <c r="K125" i="2"/>
  <c r="G127" i="2" l="1"/>
  <c r="I127" i="2" s="1"/>
  <c r="K126" i="2"/>
  <c r="G128" i="2" l="1"/>
  <c r="I128" i="2" s="1"/>
  <c r="K127" i="2"/>
  <c r="G129" i="2" l="1"/>
  <c r="I129" i="2" s="1"/>
  <c r="K128" i="2"/>
  <c r="G130" i="2" l="1"/>
  <c r="I130" i="2" s="1"/>
  <c r="K129" i="2"/>
  <c r="G131" i="2" l="1"/>
  <c r="I131" i="2" s="1"/>
  <c r="K130" i="2"/>
  <c r="G132" i="2" l="1"/>
  <c r="I132" i="2" s="1"/>
  <c r="K131" i="2"/>
  <c r="G133" i="2" l="1"/>
  <c r="I133" i="2" s="1"/>
  <c r="K132" i="2"/>
  <c r="G134" i="2" l="1"/>
  <c r="I134" i="2" s="1"/>
  <c r="K133" i="2"/>
  <c r="G135" i="2" l="1"/>
  <c r="I135" i="2" s="1"/>
  <c r="K134" i="2"/>
  <c r="G136" i="2" l="1"/>
  <c r="I136" i="2" s="1"/>
  <c r="K135" i="2"/>
  <c r="G137" i="2" l="1"/>
  <c r="I137" i="2" s="1"/>
  <c r="K136" i="2"/>
  <c r="G138" i="2" l="1"/>
  <c r="I138" i="2" s="1"/>
  <c r="K137" i="2"/>
  <c r="G139" i="2" l="1"/>
  <c r="I139" i="2" s="1"/>
  <c r="K138" i="2"/>
  <c r="G140" i="2" l="1"/>
  <c r="I140" i="2" s="1"/>
  <c r="K139" i="2"/>
  <c r="G141" i="2" l="1"/>
  <c r="I141" i="2" s="1"/>
  <c r="K140" i="2"/>
  <c r="G142" i="2" l="1"/>
  <c r="I142" i="2" s="1"/>
  <c r="K141" i="2"/>
  <c r="G143" i="2" l="1"/>
  <c r="I143" i="2" s="1"/>
  <c r="K142" i="2"/>
  <c r="G144" i="2" l="1"/>
  <c r="I144" i="2" s="1"/>
  <c r="K143" i="2"/>
  <c r="G145" i="2" l="1"/>
  <c r="I145" i="2" s="1"/>
  <c r="K144" i="2"/>
  <c r="K145" i="2" l="1"/>
  <c r="G146" i="2"/>
  <c r="I146" i="2" s="1"/>
  <c r="G147" i="2" l="1"/>
  <c r="I147" i="2" s="1"/>
  <c r="K146" i="2"/>
  <c r="G148" i="2" l="1"/>
  <c r="I148" i="2" s="1"/>
  <c r="K147" i="2"/>
  <c r="G149" i="2" l="1"/>
  <c r="I149" i="2" s="1"/>
  <c r="K148" i="2"/>
  <c r="G150" i="2" l="1"/>
  <c r="I150" i="2" s="1"/>
  <c r="K149" i="2"/>
  <c r="G151" i="2" l="1"/>
  <c r="I151" i="2" s="1"/>
  <c r="K150" i="2"/>
  <c r="G152" i="2" l="1"/>
  <c r="I152" i="2" s="1"/>
  <c r="K151" i="2"/>
  <c r="G153" i="2" l="1"/>
  <c r="I153" i="2" s="1"/>
  <c r="K152" i="2"/>
  <c r="G154" i="2" l="1"/>
  <c r="I154" i="2" s="1"/>
  <c r="K153" i="2"/>
  <c r="G155" i="2" l="1"/>
  <c r="I155" i="2" s="1"/>
  <c r="K154" i="2"/>
  <c r="G156" i="2" l="1"/>
  <c r="I156" i="2" s="1"/>
  <c r="K155" i="2"/>
  <c r="G157" i="2" l="1"/>
  <c r="I157" i="2" s="1"/>
  <c r="K156" i="2"/>
  <c r="G158" i="2" l="1"/>
  <c r="I158" i="2" s="1"/>
  <c r="K157" i="2"/>
  <c r="G159" i="2" l="1"/>
  <c r="I159" i="2" s="1"/>
  <c r="K158" i="2"/>
  <c r="G160" i="2" l="1"/>
  <c r="I160" i="2" s="1"/>
  <c r="K159" i="2"/>
  <c r="G161" i="2" l="1"/>
  <c r="I161" i="2" s="1"/>
  <c r="K160" i="2"/>
  <c r="K161" i="2" l="1"/>
  <c r="G162" i="2"/>
  <c r="I162" i="2" s="1"/>
  <c r="G163" i="2" l="1"/>
  <c r="I163" i="2" s="1"/>
  <c r="K162" i="2"/>
  <c r="G164" i="2" l="1"/>
  <c r="I164" i="2" s="1"/>
  <c r="K163" i="2"/>
  <c r="G165" i="2" l="1"/>
  <c r="I165" i="2" s="1"/>
  <c r="K164" i="2"/>
  <c r="G166" i="2" l="1"/>
  <c r="I166" i="2" s="1"/>
  <c r="K165" i="2"/>
  <c r="G167" i="2" l="1"/>
  <c r="I167" i="2" s="1"/>
  <c r="K166" i="2"/>
  <c r="G168" i="2" l="1"/>
  <c r="I168" i="2" s="1"/>
  <c r="K167" i="2"/>
  <c r="G169" i="2" l="1"/>
  <c r="I169" i="2" s="1"/>
  <c r="K168" i="2"/>
  <c r="G170" i="2" l="1"/>
  <c r="I170" i="2" s="1"/>
  <c r="K169" i="2"/>
  <c r="G171" i="2" l="1"/>
  <c r="I171" i="2" s="1"/>
  <c r="K170" i="2"/>
  <c r="G172" i="2" l="1"/>
  <c r="I172" i="2" s="1"/>
  <c r="K171" i="2"/>
  <c r="G173" i="2" l="1"/>
  <c r="I173" i="2" s="1"/>
  <c r="K172" i="2"/>
  <c r="G174" i="2" l="1"/>
  <c r="I174" i="2" s="1"/>
  <c r="K173" i="2"/>
  <c r="G175" i="2" l="1"/>
  <c r="I175" i="2" s="1"/>
  <c r="K174" i="2"/>
  <c r="G176" i="2" l="1"/>
  <c r="I176" i="2" s="1"/>
  <c r="K175" i="2"/>
  <c r="G177" i="2" l="1"/>
  <c r="I177" i="2" s="1"/>
  <c r="K176" i="2"/>
  <c r="G178" i="2" l="1"/>
  <c r="I178" i="2" s="1"/>
  <c r="K177" i="2"/>
  <c r="G179" i="2" l="1"/>
  <c r="I179" i="2" s="1"/>
  <c r="K178" i="2"/>
  <c r="G180" i="2" l="1"/>
  <c r="I180" i="2" s="1"/>
  <c r="K179" i="2"/>
  <c r="G181" i="2" l="1"/>
  <c r="I181" i="2" s="1"/>
  <c r="K180" i="2"/>
  <c r="K181" i="2" l="1"/>
  <c r="G182" i="2"/>
  <c r="I182" i="2" s="1"/>
  <c r="K182" i="2" l="1"/>
  <c r="G183" i="2"/>
  <c r="I183" i="2" s="1"/>
  <c r="G184" i="2" l="1"/>
  <c r="I184" i="2" s="1"/>
  <c r="K183" i="2"/>
  <c r="G185" i="2" l="1"/>
  <c r="I185" i="2" s="1"/>
  <c r="K184" i="2"/>
  <c r="G186" i="2" l="1"/>
  <c r="I186" i="2" s="1"/>
  <c r="K185" i="2"/>
  <c r="G187" i="2" l="1"/>
  <c r="I187" i="2" s="1"/>
  <c r="K186" i="2"/>
  <c r="K187" i="2" l="1"/>
  <c r="G188" i="2"/>
  <c r="I188" i="2" s="1"/>
  <c r="K188" i="2" l="1"/>
  <c r="G189" i="2"/>
  <c r="I189" i="2" s="1"/>
  <c r="G190" i="2" l="1"/>
  <c r="I190" i="2" s="1"/>
  <c r="K189" i="2"/>
  <c r="G191" i="2" l="1"/>
  <c r="I191" i="2" s="1"/>
  <c r="K190" i="2"/>
  <c r="G192" i="2" l="1"/>
  <c r="I192" i="2" s="1"/>
  <c r="K191" i="2"/>
  <c r="K192" i="2" l="1"/>
  <c r="G193" i="2"/>
  <c r="I193" i="2" s="1"/>
  <c r="G194" i="2" l="1"/>
  <c r="I194" i="2" s="1"/>
  <c r="K193" i="2"/>
  <c r="G195" i="2" l="1"/>
  <c r="I195" i="2" s="1"/>
  <c r="K194" i="2"/>
  <c r="G196" i="2" l="1"/>
  <c r="I196" i="2" s="1"/>
  <c r="K195" i="2"/>
  <c r="G197" i="2" l="1"/>
  <c r="I197" i="2" s="1"/>
  <c r="K196" i="2"/>
  <c r="K197" i="2" l="1"/>
  <c r="G198" i="2"/>
  <c r="I198" i="2" s="1"/>
  <c r="G199" i="2" l="1"/>
  <c r="I199" i="2" s="1"/>
  <c r="K198" i="2"/>
  <c r="G200" i="2" l="1"/>
  <c r="I200" i="2" s="1"/>
  <c r="K199" i="2"/>
  <c r="G201" i="2" l="1"/>
  <c r="I201" i="2" s="1"/>
  <c r="K200" i="2"/>
  <c r="G202" i="2" l="1"/>
  <c r="I202" i="2" s="1"/>
  <c r="K201" i="2"/>
  <c r="G203" i="2" l="1"/>
  <c r="I203" i="2" s="1"/>
  <c r="K202" i="2"/>
  <c r="G204" i="2" l="1"/>
  <c r="I204" i="2" s="1"/>
  <c r="K203" i="2"/>
  <c r="G205" i="2" l="1"/>
  <c r="I205" i="2" s="1"/>
  <c r="K204" i="2"/>
  <c r="G206" i="2" l="1"/>
  <c r="I206" i="2" s="1"/>
  <c r="K205" i="2"/>
  <c r="G207" i="2" l="1"/>
  <c r="I207" i="2" s="1"/>
  <c r="K206" i="2"/>
  <c r="G208" i="2" l="1"/>
  <c r="I208" i="2" s="1"/>
  <c r="K207" i="2"/>
  <c r="G209" i="2" l="1"/>
  <c r="I209" i="2" s="1"/>
  <c r="K208" i="2"/>
  <c r="G210" i="2" l="1"/>
  <c r="I210" i="2" s="1"/>
  <c r="K209" i="2"/>
  <c r="G211" i="2" l="1"/>
  <c r="I211" i="2" s="1"/>
  <c r="K210" i="2"/>
  <c r="G212" i="2" l="1"/>
  <c r="I212" i="2" s="1"/>
  <c r="K211" i="2"/>
  <c r="K212" i="2" l="1"/>
  <c r="G213" i="2"/>
  <c r="I213" i="2" s="1"/>
  <c r="G214" i="2" l="1"/>
  <c r="I214" i="2" s="1"/>
  <c r="K213" i="2"/>
  <c r="G215" i="2" l="1"/>
  <c r="I215" i="2" s="1"/>
  <c r="K214" i="2"/>
  <c r="G216" i="2" l="1"/>
  <c r="I216" i="2" s="1"/>
  <c r="K215" i="2"/>
  <c r="G217" i="2" l="1"/>
  <c r="I217" i="2" s="1"/>
  <c r="K216" i="2"/>
  <c r="K217" i="2" l="1"/>
  <c r="G218" i="2"/>
  <c r="I218" i="2" s="1"/>
  <c r="K218" i="2" l="1"/>
  <c r="G219" i="2"/>
  <c r="I219" i="2" s="1"/>
  <c r="G220" i="2" l="1"/>
  <c r="I220" i="2" s="1"/>
  <c r="K219" i="2"/>
  <c r="G221" i="2" l="1"/>
  <c r="I221" i="2" s="1"/>
  <c r="K220" i="2"/>
  <c r="K221" i="2" l="1"/>
  <c r="G222" i="2"/>
  <c r="I222" i="2" s="1"/>
  <c r="G223" i="2" l="1"/>
  <c r="I223" i="2" s="1"/>
  <c r="K222" i="2"/>
  <c r="G224" i="2" l="1"/>
  <c r="I224" i="2" s="1"/>
  <c r="K223" i="2"/>
  <c r="G225" i="2" l="1"/>
  <c r="I225" i="2" s="1"/>
  <c r="K224" i="2"/>
  <c r="G226" i="2" l="1"/>
  <c r="I226" i="2" s="1"/>
  <c r="K225" i="2"/>
  <c r="G227" i="2" l="1"/>
  <c r="I227" i="2" s="1"/>
  <c r="K226" i="2"/>
  <c r="G228" i="2" l="1"/>
  <c r="I228" i="2" s="1"/>
  <c r="K227" i="2"/>
  <c r="G229" i="2" l="1"/>
  <c r="I229" i="2" s="1"/>
  <c r="K228" i="2"/>
  <c r="G230" i="2" l="1"/>
  <c r="I230" i="2" s="1"/>
  <c r="K229" i="2"/>
  <c r="G231" i="2" l="1"/>
  <c r="I231" i="2" s="1"/>
  <c r="K230" i="2"/>
  <c r="G232" i="2" l="1"/>
  <c r="I232" i="2" s="1"/>
  <c r="K231" i="2"/>
  <c r="G233" i="2" l="1"/>
  <c r="I233" i="2" s="1"/>
  <c r="K232" i="2"/>
  <c r="G234" i="2" l="1"/>
  <c r="I234" i="2" s="1"/>
  <c r="K233" i="2"/>
  <c r="G235" i="2" l="1"/>
  <c r="I235" i="2" s="1"/>
  <c r="K234" i="2"/>
  <c r="G236" i="2" l="1"/>
  <c r="I236" i="2" s="1"/>
  <c r="K235" i="2"/>
  <c r="G237" i="2" l="1"/>
  <c r="I237" i="2" s="1"/>
  <c r="K236" i="2"/>
  <c r="G238" i="2" l="1"/>
  <c r="I238" i="2" s="1"/>
  <c r="K237" i="2"/>
  <c r="G239" i="2" l="1"/>
  <c r="I239" i="2" s="1"/>
  <c r="K238" i="2"/>
  <c r="G240" i="2" l="1"/>
  <c r="I240" i="2" s="1"/>
  <c r="K239" i="2"/>
  <c r="G241" i="2" l="1"/>
  <c r="I241" i="2" s="1"/>
  <c r="K240" i="2"/>
  <c r="G242" i="2" l="1"/>
  <c r="I242" i="2" s="1"/>
  <c r="K241" i="2"/>
  <c r="G243" i="2" l="1"/>
  <c r="I243" i="2" s="1"/>
  <c r="K242" i="2"/>
  <c r="G244" i="2" l="1"/>
  <c r="I244" i="2" s="1"/>
  <c r="K243" i="2"/>
  <c r="G245" i="2" l="1"/>
  <c r="I245" i="2" s="1"/>
  <c r="K244" i="2"/>
  <c r="G246" i="2" l="1"/>
  <c r="I246" i="2" s="1"/>
  <c r="K245" i="2"/>
  <c r="G247" i="2" l="1"/>
  <c r="I247" i="2" s="1"/>
  <c r="K246" i="2"/>
  <c r="G248" i="2" l="1"/>
  <c r="I248" i="2" s="1"/>
  <c r="K247" i="2"/>
  <c r="G249" i="2" l="1"/>
  <c r="I249" i="2" s="1"/>
  <c r="K248" i="2"/>
  <c r="G250" i="2" l="1"/>
  <c r="I250" i="2" s="1"/>
  <c r="K249" i="2"/>
  <c r="G251" i="2" l="1"/>
  <c r="I251" i="2" s="1"/>
  <c r="K250" i="2"/>
  <c r="G252" i="2" l="1"/>
  <c r="I252" i="2" s="1"/>
  <c r="K251" i="2"/>
  <c r="G253" i="2" l="1"/>
  <c r="I253" i="2" s="1"/>
  <c r="K252" i="2"/>
  <c r="G254" i="2" l="1"/>
  <c r="I254" i="2" s="1"/>
  <c r="K253" i="2"/>
  <c r="G255" i="2" l="1"/>
  <c r="I255" i="2" s="1"/>
  <c r="K254" i="2"/>
  <c r="G256" i="2" l="1"/>
  <c r="I256" i="2" s="1"/>
  <c r="K255" i="2"/>
  <c r="G257" i="2" l="1"/>
  <c r="I257" i="2" s="1"/>
  <c r="K256" i="2"/>
  <c r="G258" i="2" l="1"/>
  <c r="I258" i="2" s="1"/>
  <c r="K257" i="2"/>
  <c r="G259" i="2" l="1"/>
  <c r="I259" i="2" s="1"/>
  <c r="K258" i="2"/>
  <c r="G260" i="2" l="1"/>
  <c r="I260" i="2" s="1"/>
  <c r="K259" i="2"/>
  <c r="G261" i="2" l="1"/>
  <c r="I261" i="2" s="1"/>
  <c r="K260" i="2"/>
  <c r="G262" i="2" l="1"/>
  <c r="I262" i="2" s="1"/>
  <c r="K261" i="2"/>
  <c r="G263" i="2" l="1"/>
  <c r="I263" i="2" s="1"/>
  <c r="K262" i="2"/>
  <c r="G264" i="2" l="1"/>
  <c r="I264" i="2" s="1"/>
  <c r="K263" i="2"/>
  <c r="G265" i="2" l="1"/>
  <c r="I265" i="2" s="1"/>
  <c r="K264" i="2"/>
  <c r="G266" i="2" l="1"/>
  <c r="I266" i="2" s="1"/>
  <c r="K265" i="2"/>
  <c r="G267" i="2" l="1"/>
  <c r="I267" i="2" s="1"/>
  <c r="K266" i="2"/>
  <c r="G268" i="2" l="1"/>
  <c r="I268" i="2" s="1"/>
  <c r="K267" i="2"/>
  <c r="G269" i="2" l="1"/>
  <c r="I269" i="2" s="1"/>
  <c r="K268" i="2"/>
  <c r="G270" i="2" l="1"/>
  <c r="I270" i="2" s="1"/>
  <c r="K269" i="2"/>
  <c r="G271" i="2" l="1"/>
  <c r="I271" i="2" s="1"/>
  <c r="K270" i="2"/>
  <c r="G272" i="2" l="1"/>
  <c r="I272" i="2" s="1"/>
  <c r="K271" i="2"/>
  <c r="G273" i="2" l="1"/>
  <c r="I273" i="2" s="1"/>
  <c r="K272" i="2"/>
  <c r="G274" i="2" l="1"/>
  <c r="I274" i="2" s="1"/>
  <c r="K273" i="2"/>
  <c r="G275" i="2" l="1"/>
  <c r="I275" i="2" s="1"/>
  <c r="K274" i="2"/>
  <c r="G276" i="2" l="1"/>
  <c r="I276" i="2" s="1"/>
  <c r="K275" i="2"/>
  <c r="G277" i="2" l="1"/>
  <c r="I277" i="2" s="1"/>
  <c r="K276" i="2"/>
  <c r="G278" i="2" l="1"/>
  <c r="I278" i="2" s="1"/>
  <c r="K277" i="2"/>
  <c r="G279" i="2" l="1"/>
  <c r="I279" i="2" s="1"/>
  <c r="K278" i="2"/>
  <c r="G280" i="2" l="1"/>
  <c r="I280" i="2" s="1"/>
  <c r="K279" i="2"/>
  <c r="G281" i="2" l="1"/>
  <c r="I281" i="2" s="1"/>
  <c r="K280" i="2"/>
  <c r="G282" i="2" l="1"/>
  <c r="I282" i="2" s="1"/>
  <c r="K281" i="2"/>
  <c r="G283" i="2" l="1"/>
  <c r="I283" i="2" s="1"/>
  <c r="K282" i="2"/>
  <c r="G284" i="2" l="1"/>
  <c r="I284" i="2" s="1"/>
  <c r="K283" i="2"/>
  <c r="G285" i="2" l="1"/>
  <c r="I285" i="2" s="1"/>
  <c r="K284" i="2"/>
  <c r="G286" i="2" l="1"/>
  <c r="I286" i="2" s="1"/>
  <c r="K285" i="2"/>
  <c r="G287" i="2" l="1"/>
  <c r="I287" i="2" s="1"/>
  <c r="K286" i="2"/>
  <c r="G288" i="2" l="1"/>
  <c r="I288" i="2" s="1"/>
  <c r="K287" i="2"/>
  <c r="G289" i="2" l="1"/>
  <c r="I289" i="2" s="1"/>
  <c r="K288" i="2"/>
  <c r="G290" i="2" l="1"/>
  <c r="I290" i="2" s="1"/>
  <c r="K289" i="2"/>
  <c r="G291" i="2" l="1"/>
  <c r="I291" i="2" s="1"/>
  <c r="K290" i="2"/>
  <c r="G292" i="2" l="1"/>
  <c r="I292" i="2" s="1"/>
  <c r="K291" i="2"/>
  <c r="G293" i="2" l="1"/>
  <c r="I293" i="2" s="1"/>
  <c r="K292" i="2"/>
  <c r="G294" i="2" l="1"/>
  <c r="I294" i="2" s="1"/>
  <c r="G313" i="2" s="1"/>
  <c r="I313" i="2" s="1"/>
  <c r="K293" i="2"/>
  <c r="G314" i="2" l="1"/>
  <c r="I314" i="2" s="1"/>
  <c r="K313" i="2"/>
  <c r="G295" i="2"/>
  <c r="I295" i="2" s="1"/>
  <c r="K294" i="2"/>
  <c r="K314" i="2" l="1"/>
  <c r="G315" i="2"/>
  <c r="I315" i="2" s="1"/>
  <c r="G296" i="2"/>
  <c r="I296" i="2" s="1"/>
  <c r="K295" i="2"/>
  <c r="K315" i="2" l="1"/>
  <c r="G316" i="2"/>
  <c r="I316" i="2" s="1"/>
  <c r="G297" i="2"/>
  <c r="I297" i="2" s="1"/>
  <c r="K296" i="2"/>
  <c r="K316" i="2" l="1"/>
  <c r="G317" i="2"/>
  <c r="I317" i="2" s="1"/>
  <c r="G298" i="2"/>
  <c r="I298" i="2" s="1"/>
  <c r="K297" i="2"/>
  <c r="K317" i="2" l="1"/>
  <c r="G318" i="2"/>
  <c r="I318" i="2" s="1"/>
  <c r="G299" i="2"/>
  <c r="I299" i="2" s="1"/>
  <c r="K298" i="2"/>
  <c r="G319" i="2" l="1"/>
  <c r="I319" i="2" s="1"/>
  <c r="K318" i="2"/>
  <c r="G300" i="2"/>
  <c r="I300" i="2" s="1"/>
  <c r="K299" i="2"/>
  <c r="K319" i="2" l="1"/>
  <c r="G320" i="2"/>
  <c r="I320" i="2" s="1"/>
  <c r="G301" i="2"/>
  <c r="I301" i="2" s="1"/>
  <c r="K300" i="2"/>
  <c r="K320" i="2" l="1"/>
  <c r="G321" i="2"/>
  <c r="I321" i="2" s="1"/>
  <c r="G302" i="2"/>
  <c r="I302" i="2" s="1"/>
  <c r="K301" i="2"/>
  <c r="G322" i="2" l="1"/>
  <c r="I322" i="2" s="1"/>
  <c r="K321" i="2"/>
  <c r="G303" i="2"/>
  <c r="I303" i="2" s="1"/>
  <c r="K302" i="2"/>
  <c r="G323" i="2" l="1"/>
  <c r="I323" i="2" s="1"/>
  <c r="K322" i="2"/>
  <c r="G304" i="2"/>
  <c r="I304" i="2" s="1"/>
  <c r="K303" i="2"/>
  <c r="K323" i="2" l="1"/>
  <c r="G324" i="2"/>
  <c r="I324" i="2" s="1"/>
  <c r="G305" i="2"/>
  <c r="I305" i="2" s="1"/>
  <c r="K304" i="2"/>
  <c r="K324" i="2" l="1"/>
  <c r="G325" i="2"/>
  <c r="I325" i="2" s="1"/>
  <c r="G306" i="2"/>
  <c r="I306" i="2" s="1"/>
  <c r="K305" i="2"/>
  <c r="K325" i="2" l="1"/>
  <c r="G326" i="2"/>
  <c r="I326" i="2" s="1"/>
  <c r="G307" i="2"/>
  <c r="I307" i="2" s="1"/>
  <c r="K306" i="2"/>
  <c r="G327" i="2" l="1"/>
  <c r="I327" i="2" s="1"/>
  <c r="K326" i="2"/>
  <c r="G308" i="2"/>
  <c r="I308" i="2" s="1"/>
  <c r="K307" i="2"/>
  <c r="K327" i="2" l="1"/>
  <c r="G328" i="2"/>
  <c r="I328" i="2" s="1"/>
  <c r="G309" i="2"/>
  <c r="I309" i="2" s="1"/>
  <c r="K308" i="2"/>
  <c r="G329" i="2" l="1"/>
  <c r="I329" i="2" s="1"/>
  <c r="K328" i="2"/>
  <c r="G310" i="2"/>
  <c r="I310" i="2" s="1"/>
  <c r="K309" i="2"/>
  <c r="K329" i="2" l="1"/>
  <c r="G330" i="2"/>
  <c r="I330" i="2" s="1"/>
  <c r="G311" i="2"/>
  <c r="I311" i="2" s="1"/>
  <c r="K310" i="2"/>
  <c r="K330" i="2" l="1"/>
  <c r="G331" i="2"/>
  <c r="I331" i="2" s="1"/>
  <c r="G312" i="2"/>
  <c r="I312" i="2" s="1"/>
  <c r="K311" i="2"/>
  <c r="K331" i="2" l="1"/>
  <c r="G332" i="2"/>
  <c r="I332" i="2" s="1"/>
  <c r="K312" i="2"/>
  <c r="K332" i="2" l="1"/>
  <c r="G333" i="2"/>
  <c r="I333" i="2" s="1"/>
  <c r="G334" i="2" l="1"/>
  <c r="I334" i="2" s="1"/>
  <c r="K333" i="2"/>
  <c r="K334" i="2" l="1"/>
  <c r="G335" i="2"/>
  <c r="I335" i="2" s="1"/>
  <c r="K335" i="2" l="1"/>
  <c r="G336" i="2"/>
  <c r="I336" i="2" s="1"/>
  <c r="G337" i="2" l="1"/>
  <c r="I337" i="2" s="1"/>
  <c r="K336" i="2"/>
  <c r="K337" i="2" l="1"/>
  <c r="G338" i="2"/>
  <c r="I338" i="2" s="1"/>
  <c r="K338" i="2" l="1"/>
  <c r="G339" i="2"/>
  <c r="I339" i="2" s="1"/>
  <c r="G340" i="2" l="1"/>
  <c r="I340" i="2" s="1"/>
  <c r="K339" i="2"/>
  <c r="K340" i="2" l="1"/>
  <c r="G341" i="2"/>
  <c r="I341" i="2" s="1"/>
  <c r="G342" i="2" l="1"/>
  <c r="I342" i="2" s="1"/>
  <c r="K341" i="2"/>
  <c r="K342" i="2" l="1"/>
  <c r="G343" i="2"/>
  <c r="I343" i="2" s="1"/>
  <c r="K343" i="2" l="1"/>
  <c r="G344" i="2"/>
  <c r="I344" i="2" s="1"/>
  <c r="G345" i="2" l="1"/>
  <c r="I345" i="2" s="1"/>
  <c r="K344" i="2"/>
  <c r="G346" i="2" l="1"/>
  <c r="I346" i="2" s="1"/>
  <c r="K345" i="2"/>
  <c r="K346" i="2" l="1"/>
  <c r="G347" i="2"/>
  <c r="I347" i="2" s="1"/>
  <c r="K347" i="2" l="1"/>
  <c r="G348" i="2"/>
  <c r="I348" i="2" s="1"/>
  <c r="G349" i="2" l="1"/>
  <c r="I349" i="2" s="1"/>
  <c r="K348" i="2"/>
  <c r="K349" i="2" l="1"/>
  <c r="G350" i="2"/>
  <c r="I350" i="2" s="1"/>
  <c r="K350" i="2" l="1"/>
  <c r="G351" i="2"/>
  <c r="I351" i="2" s="1"/>
  <c r="K351" i="2" l="1"/>
  <c r="G352" i="2"/>
  <c r="I352" i="2" s="1"/>
  <c r="G353" i="2" l="1"/>
  <c r="I353" i="2" s="1"/>
  <c r="K352" i="2"/>
  <c r="G354" i="2" l="1"/>
  <c r="I354" i="2" s="1"/>
  <c r="K353" i="2"/>
  <c r="K354" i="2" l="1"/>
  <c r="G355" i="2"/>
  <c r="I355" i="2" s="1"/>
  <c r="G356" i="2" l="1"/>
  <c r="I356" i="2" s="1"/>
  <c r="K355" i="2"/>
  <c r="G357" i="2" l="1"/>
  <c r="I357" i="2" s="1"/>
  <c r="K356" i="2"/>
  <c r="K357" i="2" l="1"/>
  <c r="G358" i="2"/>
  <c r="I358" i="2" s="1"/>
  <c r="G359" i="2" l="1"/>
  <c r="I359" i="2" s="1"/>
  <c r="K358" i="2"/>
  <c r="G360" i="2" l="1"/>
  <c r="I360" i="2" s="1"/>
  <c r="K359" i="2"/>
  <c r="K360" i="2" l="1"/>
  <c r="G361" i="2"/>
  <c r="I361" i="2" s="1"/>
  <c r="K361" i="2" l="1"/>
  <c r="G362" i="2"/>
  <c r="I362" i="2" s="1"/>
  <c r="K362" i="2" l="1"/>
  <c r="G363" i="2"/>
  <c r="I363" i="2" s="1"/>
  <c r="G364" i="2" l="1"/>
  <c r="I364" i="2" s="1"/>
  <c r="K363" i="2"/>
  <c r="K364" i="2" l="1"/>
  <c r="G365" i="2"/>
  <c r="I365" i="2" s="1"/>
  <c r="K365" i="2" l="1"/>
  <c r="G367" i="2"/>
  <c r="L367" i="2" l="1"/>
  <c r="Q367" i="2" s="1"/>
</calcChain>
</file>

<file path=xl/sharedStrings.xml><?xml version="1.0" encoding="utf-8"?>
<sst xmlns="http://schemas.openxmlformats.org/spreadsheetml/2006/main" count="216" uniqueCount="28">
  <si>
    <t>1. 기본정보</t>
  </si>
  <si>
    <t>④사용자</t>
  </si>
  <si>
    <t>부서</t>
  </si>
  <si>
    <t>성명</t>
  </si>
  <si>
    <t>⑩비 고</t>
  </si>
  <si>
    <t>【업무용승용차 운행기록부에 관한 별지 서식】&lt;2016.4.1. 제정&gt;</t>
    <phoneticPr fontId="18" type="noConversion"/>
  </si>
  <si>
    <t>～</t>
    <phoneticPr fontId="18" type="noConversion"/>
  </si>
  <si>
    <t>업무용승용차 운행기록부</t>
    <phoneticPr fontId="18" type="noConversion"/>
  </si>
  <si>
    <t>사업자등록번호</t>
    <phoneticPr fontId="18" type="noConversion"/>
  </si>
  <si>
    <t>2. 업무용 사용비율 계산</t>
  </si>
  <si>
    <t>⑦주행거리(㎞)</t>
  </si>
  <si>
    <t>업무용 사용거리(㎞)</t>
  </si>
  <si>
    <t>⑨일반 업무용(㎞)</t>
  </si>
  <si>
    <t>⑪과세기간 총주행 거리(㎞)</t>
  </si>
  <si>
    <t>⑫과세기간 업무용 사용거리(㎞)</t>
  </si>
  <si>
    <t>⑬업무사용비율(⑫/⑪)</t>
  </si>
  <si>
    <t>상      호      명</t>
    <phoneticPr fontId="18" type="noConversion"/>
  </si>
  <si>
    <t>과   세   기   간</t>
    <phoneticPr fontId="18" type="noConversion"/>
  </si>
  <si>
    <t>⑤주행 전 
계기판의 거리(㎞)</t>
    <phoneticPr fontId="18" type="noConversion"/>
  </si>
  <si>
    <t>⑥주행 후 
계기판의 거리(㎞)</t>
    <phoneticPr fontId="18" type="noConversion"/>
  </si>
  <si>
    <t>③사용
 일자
 (요일)</t>
    <phoneticPr fontId="18" type="noConversion"/>
  </si>
  <si>
    <t>운 행     내 역</t>
    <phoneticPr fontId="18" type="noConversion"/>
  </si>
  <si>
    <t>①차 종</t>
    <phoneticPr fontId="18" type="noConversion"/>
  </si>
  <si>
    <t>②자동차등록번호</t>
    <phoneticPr fontId="18" type="noConversion"/>
  </si>
  <si>
    <t>김종석</t>
    <phoneticPr fontId="18" type="noConversion"/>
  </si>
  <si>
    <t>대표이사</t>
    <phoneticPr fontId="18" type="noConversion"/>
  </si>
  <si>
    <t>논현</t>
    <phoneticPr fontId="18" type="noConversion"/>
  </si>
  <si>
    <t>16출․퇴근용(㎞)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</si>
</sst>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돋움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b/>
      <sz val="18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EAEA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7F7F7F"/>
      </right>
      <top style="thin">
        <color rgb="FF000000"/>
      </top>
      <bottom/>
      <diagonal/>
    </border>
    <border>
      <left style="thin">
        <color rgb="FF7F7F7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7F7F7F"/>
      </left>
      <right/>
      <top style="thin">
        <color rgb="FF7F7F7F"/>
      </top>
      <bottom style="thin">
        <color rgb="FF7F7F7F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76" fontId="24" fillId="0" borderId="25" xfId="0" applyNumberFormat="1" applyFont="1" applyBorder="1" applyAlignment="1">
      <alignment horizontal="center" vertical="center" wrapText="1"/>
    </xf>
    <xf numFmtId="9" fontId="19" fillId="0" borderId="24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justify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justify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center"/>
    </xf>
    <xf numFmtId="0" fontId="22" fillId="0" borderId="27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4" fontId="24" fillId="0" borderId="15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Q369"/>
  <sheetViews>
    <sheetView tabSelected="1" zoomScaleNormal="100" zoomScaleSheetLayoutView="100" workbookViewId="0">
      <selection activeCell="L378" sqref="L378"/>
    </sheetView>
  </sheetViews>
  <sheetFormatPr defaultRowHeight="16.5" x14ac:dyDescent="0.3"/>
  <cols>
    <col min="1" max="1" width="3.5" customWidth="1"/>
    <col min="2" max="2" width="10.625" bestFit="1" customWidth="1"/>
    <col min="3" max="3" width="6.375" customWidth="1"/>
    <col min="4" max="4" width="5.875" customWidth="1"/>
    <col min="5" max="5" width="7.125" customWidth="1"/>
    <col min="6" max="6" width="5.25" customWidth="1"/>
    <col min="7" max="7" width="6.875" customWidth="1"/>
    <col min="8" max="8" width="7.375" customWidth="1"/>
    <col min="9" max="9" width="6.125" customWidth="1"/>
    <col min="10" max="10" width="7.5" customWidth="1"/>
    <col min="11" max="11" width="12.5" customWidth="1"/>
    <col min="14" max="14" width="3.125" customWidth="1"/>
    <col min="15" max="15" width="14.375" customWidth="1"/>
    <col min="16" max="16" width="3.625" customWidth="1"/>
    <col min="17" max="17" width="23.75" customWidth="1"/>
  </cols>
  <sheetData>
    <row r="1" spans="2:17" s="2" customFormat="1" ht="24" customHeight="1" x14ac:dyDescent="0.3">
      <c r="B1" s="42" t="s">
        <v>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2:17" s="2" customFormat="1" ht="18" customHeight="1" x14ac:dyDescent="0.3">
      <c r="B2" s="15" t="s">
        <v>17</v>
      </c>
      <c r="C2" s="16"/>
      <c r="D2" s="20">
        <v>45292</v>
      </c>
      <c r="E2" s="15"/>
      <c r="F2" s="15"/>
      <c r="G2" s="16"/>
      <c r="H2" s="21" t="s">
        <v>7</v>
      </c>
      <c r="I2" s="22"/>
      <c r="J2" s="22"/>
      <c r="K2" s="22"/>
      <c r="L2" s="22"/>
      <c r="M2" s="23"/>
      <c r="N2" s="30" t="s">
        <v>16</v>
      </c>
      <c r="O2" s="16"/>
      <c r="P2" s="30"/>
      <c r="Q2" s="15"/>
    </row>
    <row r="3" spans="2:17" s="2" customFormat="1" ht="5.25" customHeight="1" x14ac:dyDescent="0.3">
      <c r="B3" s="14"/>
      <c r="C3" s="17"/>
      <c r="D3" s="48" t="s">
        <v>6</v>
      </c>
      <c r="E3" s="14"/>
      <c r="F3" s="14"/>
      <c r="G3" s="17"/>
      <c r="H3" s="24"/>
      <c r="I3" s="25"/>
      <c r="J3" s="25"/>
      <c r="K3" s="25"/>
      <c r="L3" s="25"/>
      <c r="M3" s="26"/>
      <c r="N3" s="31"/>
      <c r="O3" s="19"/>
      <c r="P3" s="31"/>
      <c r="Q3" s="18"/>
    </row>
    <row r="4" spans="2:17" s="2" customFormat="1" ht="8.25" customHeight="1" x14ac:dyDescent="0.3">
      <c r="B4" s="14"/>
      <c r="C4" s="17"/>
      <c r="D4" s="48"/>
      <c r="E4" s="14"/>
      <c r="F4" s="14"/>
      <c r="G4" s="17"/>
      <c r="H4" s="24"/>
      <c r="I4" s="25"/>
      <c r="J4" s="25"/>
      <c r="K4" s="25"/>
      <c r="L4" s="25"/>
      <c r="M4" s="26"/>
      <c r="N4" s="44" t="s">
        <v>8</v>
      </c>
      <c r="O4" s="45"/>
      <c r="P4" s="44"/>
      <c r="Q4" s="13"/>
    </row>
    <row r="5" spans="2:17" s="2" customFormat="1" ht="15" customHeight="1" x14ac:dyDescent="0.3">
      <c r="B5" s="18"/>
      <c r="C5" s="19"/>
      <c r="D5" s="49">
        <v>45657</v>
      </c>
      <c r="E5" s="18"/>
      <c r="F5" s="18"/>
      <c r="G5" s="19"/>
      <c r="H5" s="27"/>
      <c r="I5" s="28"/>
      <c r="J5" s="28"/>
      <c r="K5" s="28"/>
      <c r="L5" s="28"/>
      <c r="M5" s="29"/>
      <c r="N5" s="31"/>
      <c r="O5" s="19"/>
      <c r="P5" s="31"/>
      <c r="Q5" s="18"/>
    </row>
    <row r="6" spans="2:17" s="2" customFormat="1" ht="8.25" customHeight="1" x14ac:dyDescent="0.3">
      <c r="B6" s="13"/>
      <c r="C6" s="13"/>
      <c r="D6" s="13"/>
      <c r="E6" s="13"/>
      <c r="F6" s="13"/>
      <c r="G6" s="13"/>
      <c r="H6" s="13"/>
      <c r="I6" s="13"/>
      <c r="J6" s="51"/>
      <c r="K6" s="51"/>
      <c r="L6" s="51"/>
      <c r="M6" s="51"/>
      <c r="N6" s="51"/>
      <c r="O6" s="51"/>
      <c r="P6" s="51"/>
      <c r="Q6" s="51"/>
    </row>
    <row r="7" spans="2:17" s="2" customFormat="1" ht="24.75" customHeight="1" x14ac:dyDescent="0.3">
      <c r="B7" s="32" t="s">
        <v>0</v>
      </c>
      <c r="C7" s="32"/>
      <c r="D7" s="32"/>
      <c r="E7" s="50"/>
      <c r="F7" s="50"/>
      <c r="G7" s="50"/>
      <c r="H7" s="50"/>
      <c r="I7" s="50"/>
      <c r="J7" s="52"/>
      <c r="K7" s="52"/>
      <c r="L7" s="52"/>
      <c r="M7" s="52"/>
      <c r="N7" s="52"/>
      <c r="O7" s="52"/>
      <c r="P7" s="52"/>
      <c r="Q7" s="52"/>
    </row>
    <row r="8" spans="2:17" s="2" customFormat="1" ht="24" customHeight="1" x14ac:dyDescent="0.3">
      <c r="B8" s="11" t="s">
        <v>22</v>
      </c>
      <c r="C8" s="11"/>
      <c r="D8" s="11"/>
      <c r="E8" s="54" t="s">
        <v>23</v>
      </c>
      <c r="F8" s="11"/>
      <c r="G8" s="11"/>
      <c r="H8" s="11"/>
      <c r="I8" s="4"/>
      <c r="J8" s="52"/>
      <c r="K8" s="52"/>
      <c r="L8" s="52"/>
      <c r="M8" s="52"/>
      <c r="N8" s="52"/>
      <c r="O8" s="52"/>
      <c r="P8" s="52"/>
      <c r="Q8" s="52"/>
    </row>
    <row r="9" spans="2:17" s="2" customFormat="1" ht="23.25" customHeight="1" x14ac:dyDescent="0.3">
      <c r="B9" s="11"/>
      <c r="C9" s="11"/>
      <c r="D9" s="11"/>
      <c r="E9" s="54"/>
      <c r="F9" s="11"/>
      <c r="G9" s="11"/>
      <c r="H9" s="11"/>
      <c r="I9" s="4"/>
      <c r="J9" s="52"/>
      <c r="K9" s="52"/>
      <c r="L9" s="52"/>
      <c r="M9" s="52"/>
      <c r="N9" s="52"/>
      <c r="O9" s="52"/>
      <c r="P9" s="52"/>
      <c r="Q9" s="52"/>
    </row>
    <row r="10" spans="2:17" s="2" customFormat="1" ht="8.25" customHeight="1" x14ac:dyDescent="0.3">
      <c r="B10" s="13"/>
      <c r="C10" s="13"/>
      <c r="D10" s="13"/>
      <c r="E10" s="14"/>
      <c r="F10" s="14"/>
      <c r="G10" s="14"/>
      <c r="H10" s="14"/>
      <c r="I10" s="14"/>
      <c r="J10" s="52"/>
      <c r="K10" s="52"/>
      <c r="L10" s="52"/>
      <c r="M10" s="52"/>
      <c r="N10" s="52"/>
      <c r="O10" s="52"/>
      <c r="P10" s="52"/>
      <c r="Q10" s="52"/>
    </row>
    <row r="11" spans="2:17" s="2" customFormat="1" ht="26.25" customHeight="1" x14ac:dyDescent="0.3">
      <c r="B11" s="32" t="s">
        <v>9</v>
      </c>
      <c r="C11" s="32"/>
      <c r="D11" s="32"/>
      <c r="E11" s="32"/>
      <c r="F11" s="32"/>
      <c r="G11" s="32"/>
      <c r="H11" s="32"/>
      <c r="I11" s="32"/>
      <c r="J11" s="53"/>
      <c r="K11" s="53"/>
      <c r="L11" s="53"/>
      <c r="M11" s="53"/>
      <c r="N11" s="53"/>
      <c r="O11" s="53"/>
      <c r="P11" s="53"/>
      <c r="Q11" s="53"/>
    </row>
    <row r="12" spans="2:17" s="2" customFormat="1" ht="24.75" customHeight="1" x14ac:dyDescent="0.3">
      <c r="B12" s="45" t="s">
        <v>20</v>
      </c>
      <c r="C12" s="9" t="s">
        <v>1</v>
      </c>
      <c r="D12" s="11"/>
      <c r="E12" s="11"/>
      <c r="F12" s="10"/>
      <c r="G12" s="9" t="s">
        <v>21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2:17" s="2" customFormat="1" ht="26.25" customHeight="1" x14ac:dyDescent="0.3">
      <c r="B13" s="17"/>
      <c r="C13" s="44" t="s">
        <v>2</v>
      </c>
      <c r="D13" s="45"/>
      <c r="E13" s="44" t="s">
        <v>3</v>
      </c>
      <c r="F13" s="45"/>
      <c r="G13" s="44" t="s">
        <v>18</v>
      </c>
      <c r="H13" s="45"/>
      <c r="I13" s="44" t="s">
        <v>19</v>
      </c>
      <c r="J13" s="45"/>
      <c r="K13" s="46" t="s">
        <v>10</v>
      </c>
      <c r="L13" s="9" t="s">
        <v>11</v>
      </c>
      <c r="M13" s="11"/>
      <c r="N13" s="11"/>
      <c r="O13" s="11"/>
      <c r="P13" s="10"/>
      <c r="Q13" s="44" t="s">
        <v>4</v>
      </c>
    </row>
    <row r="14" spans="2:17" s="2" customFormat="1" ht="23.25" customHeight="1" x14ac:dyDescent="0.3">
      <c r="B14" s="19"/>
      <c r="C14" s="31"/>
      <c r="D14" s="19"/>
      <c r="E14" s="31"/>
      <c r="F14" s="19"/>
      <c r="G14" s="31"/>
      <c r="H14" s="19"/>
      <c r="I14" s="31"/>
      <c r="J14" s="19"/>
      <c r="K14" s="47"/>
      <c r="L14" s="9" t="s">
        <v>27</v>
      </c>
      <c r="M14" s="11"/>
      <c r="N14" s="10"/>
      <c r="O14" s="9" t="s">
        <v>12</v>
      </c>
      <c r="P14" s="10"/>
      <c r="Q14" s="31"/>
    </row>
    <row r="15" spans="2:17" s="2" customFormat="1" ht="19.5" customHeight="1" x14ac:dyDescent="0.3">
      <c r="B15" s="5">
        <v>45659</v>
      </c>
      <c r="C15" s="9"/>
      <c r="D15" s="10"/>
      <c r="E15" s="9"/>
      <c r="F15" s="10"/>
      <c r="G15" s="9"/>
      <c r="H15" s="10"/>
      <c r="I15" s="9">
        <f t="shared" ref="I15:I16" si="0">G15+SUM(L15:P15)</f>
        <v>0</v>
      </c>
      <c r="J15" s="10"/>
      <c r="K15" s="3">
        <f>IF(I15-G15&gt;0,I15-G15,0)</f>
        <v>0</v>
      </c>
      <c r="L15" s="9"/>
      <c r="M15" s="11"/>
      <c r="N15" s="10"/>
      <c r="O15" s="9"/>
      <c r="P15" s="10"/>
      <c r="Q15" s="7" t="s">
        <v>26</v>
      </c>
    </row>
    <row r="16" spans="2:17" s="2" customFormat="1" ht="19.5" customHeight="1" x14ac:dyDescent="0.3">
      <c r="B16" s="5">
        <v>45659</v>
      </c>
      <c r="C16" s="9"/>
      <c r="D16" s="10"/>
      <c r="E16" s="9"/>
      <c r="F16" s="10"/>
      <c r="G16" s="9">
        <f>I15</f>
        <v>0</v>
      </c>
      <c r="H16" s="10"/>
      <c r="I16" s="9">
        <f t="shared" si="0"/>
        <v>0</v>
      </c>
      <c r="J16" s="10"/>
      <c r="K16" s="3">
        <f t="shared" ref="K16:K21" si="1">IF(I16-G16&gt;0,I16-G16,0)</f>
        <v>0</v>
      </c>
      <c r="L16" s="9"/>
      <c r="M16" s="11"/>
      <c r="N16" s="10"/>
      <c r="O16" s="9"/>
      <c r="P16" s="10"/>
      <c r="Q16" s="7"/>
    </row>
    <row r="17" spans="2:17" s="2" customFormat="1" ht="19.5" customHeight="1" x14ac:dyDescent="0.3">
      <c r="B17" s="5">
        <v>45660</v>
      </c>
      <c r="C17" s="9"/>
      <c r="D17" s="10"/>
      <c r="E17" s="9"/>
      <c r="F17" s="10"/>
      <c r="G17" s="9">
        <f t="shared" ref="G17:G80" si="2">I16</f>
        <v>0</v>
      </c>
      <c r="H17" s="10"/>
      <c r="I17" s="9">
        <f t="shared" ref="I17:I80" si="3">G17+SUM(L17:P17)</f>
        <v>0</v>
      </c>
      <c r="J17" s="10"/>
      <c r="K17" s="3">
        <f t="shared" si="1"/>
        <v>0</v>
      </c>
      <c r="L17" s="9"/>
      <c r="M17" s="11"/>
      <c r="N17" s="10"/>
      <c r="O17" s="9"/>
      <c r="P17" s="10"/>
      <c r="Q17" s="7"/>
    </row>
    <row r="18" spans="2:17" s="2" customFormat="1" ht="19.5" customHeight="1" x14ac:dyDescent="0.3">
      <c r="B18" s="5">
        <v>45661</v>
      </c>
      <c r="C18" s="9"/>
      <c r="D18" s="10"/>
      <c r="E18" s="9"/>
      <c r="F18" s="10"/>
      <c r="G18" s="9">
        <f t="shared" si="2"/>
        <v>0</v>
      </c>
      <c r="H18" s="10"/>
      <c r="I18" s="9">
        <f t="shared" si="3"/>
        <v>0</v>
      </c>
      <c r="J18" s="10"/>
      <c r="K18" s="3">
        <f t="shared" si="1"/>
        <v>0</v>
      </c>
      <c r="L18" s="9"/>
      <c r="M18" s="11"/>
      <c r="N18" s="10"/>
      <c r="O18" s="9"/>
      <c r="P18" s="10"/>
      <c r="Q18" s="7"/>
    </row>
    <row r="19" spans="2:17" s="2" customFormat="1" ht="19.5" customHeight="1" x14ac:dyDescent="0.3">
      <c r="B19" s="5">
        <v>45662</v>
      </c>
      <c r="C19" s="9"/>
      <c r="D19" s="10"/>
      <c r="E19" s="9"/>
      <c r="F19" s="10"/>
      <c r="G19" s="9">
        <f t="shared" si="2"/>
        <v>0</v>
      </c>
      <c r="H19" s="10"/>
      <c r="I19" s="9">
        <f t="shared" si="3"/>
        <v>0</v>
      </c>
      <c r="J19" s="10"/>
      <c r="K19" s="3">
        <f t="shared" si="1"/>
        <v>0</v>
      </c>
      <c r="L19" s="9"/>
      <c r="M19" s="11"/>
      <c r="N19" s="10"/>
      <c r="O19" s="9"/>
      <c r="P19" s="10"/>
      <c r="Q19" s="7"/>
    </row>
    <row r="20" spans="2:17" s="2" customFormat="1" ht="19.5" customHeight="1" x14ac:dyDescent="0.3">
      <c r="B20" s="5">
        <v>45664</v>
      </c>
      <c r="C20" s="9"/>
      <c r="D20" s="10"/>
      <c r="E20" s="9"/>
      <c r="F20" s="10"/>
      <c r="G20" s="9">
        <f t="shared" si="2"/>
        <v>0</v>
      </c>
      <c r="H20" s="10"/>
      <c r="I20" s="9">
        <f t="shared" si="3"/>
        <v>0</v>
      </c>
      <c r="J20" s="10"/>
      <c r="K20" s="3">
        <f t="shared" si="1"/>
        <v>0</v>
      </c>
      <c r="L20" s="9"/>
      <c r="M20" s="11"/>
      <c r="N20" s="10"/>
      <c r="O20" s="9"/>
      <c r="P20" s="10"/>
      <c r="Q20" s="7"/>
    </row>
    <row r="21" spans="2:17" s="2" customFormat="1" ht="19.5" customHeight="1" x14ac:dyDescent="0.3">
      <c r="B21" s="5">
        <v>45664</v>
      </c>
      <c r="C21" s="9"/>
      <c r="D21" s="10"/>
      <c r="E21" s="9"/>
      <c r="F21" s="10"/>
      <c r="G21" s="9">
        <f t="shared" si="2"/>
        <v>0</v>
      </c>
      <c r="H21" s="10"/>
      <c r="I21" s="9">
        <f t="shared" si="3"/>
        <v>0</v>
      </c>
      <c r="J21" s="10"/>
      <c r="K21" s="3">
        <f t="shared" si="1"/>
        <v>0</v>
      </c>
      <c r="L21" s="9"/>
      <c r="M21" s="11"/>
      <c r="N21" s="10"/>
      <c r="O21" s="9"/>
      <c r="P21" s="10"/>
      <c r="Q21" s="7"/>
    </row>
    <row r="22" spans="2:17" s="2" customFormat="1" ht="19.5" customHeight="1" x14ac:dyDescent="0.3">
      <c r="B22" s="5">
        <v>45665</v>
      </c>
      <c r="C22" s="9"/>
      <c r="D22" s="10"/>
      <c r="E22" s="9"/>
      <c r="F22" s="10"/>
      <c r="G22" s="9">
        <f t="shared" si="2"/>
        <v>0</v>
      </c>
      <c r="H22" s="10"/>
      <c r="I22" s="9">
        <f t="shared" si="3"/>
        <v>0</v>
      </c>
      <c r="J22" s="10"/>
      <c r="K22" s="3">
        <f t="shared" ref="K22:K85" si="4">IF(I22-G22&gt;0,I22-G22,0)</f>
        <v>0</v>
      </c>
      <c r="L22" s="9"/>
      <c r="M22" s="11"/>
      <c r="N22" s="10"/>
      <c r="O22" s="9"/>
      <c r="P22" s="10"/>
      <c r="Q22" s="7"/>
    </row>
    <row r="23" spans="2:17" s="2" customFormat="1" ht="19.5" customHeight="1" x14ac:dyDescent="0.3">
      <c r="B23" s="5">
        <v>45666</v>
      </c>
      <c r="C23" s="9"/>
      <c r="D23" s="10"/>
      <c r="E23" s="9"/>
      <c r="F23" s="10"/>
      <c r="G23" s="9">
        <f t="shared" si="2"/>
        <v>0</v>
      </c>
      <c r="H23" s="10"/>
      <c r="I23" s="9">
        <f t="shared" si="3"/>
        <v>0</v>
      </c>
      <c r="J23" s="10"/>
      <c r="K23" s="3">
        <f t="shared" si="4"/>
        <v>0</v>
      </c>
      <c r="L23" s="9"/>
      <c r="M23" s="11"/>
      <c r="N23" s="10"/>
      <c r="O23" s="9"/>
      <c r="P23" s="10"/>
      <c r="Q23" s="7"/>
    </row>
    <row r="24" spans="2:17" s="2" customFormat="1" ht="19.5" customHeight="1" x14ac:dyDescent="0.3">
      <c r="B24" s="5">
        <v>45667</v>
      </c>
      <c r="C24" s="9"/>
      <c r="D24" s="10"/>
      <c r="E24" s="9"/>
      <c r="F24" s="10"/>
      <c r="G24" s="9">
        <f t="shared" si="2"/>
        <v>0</v>
      </c>
      <c r="H24" s="10"/>
      <c r="I24" s="9">
        <f t="shared" si="3"/>
        <v>0</v>
      </c>
      <c r="J24" s="10"/>
      <c r="K24" s="3">
        <f t="shared" si="4"/>
        <v>0</v>
      </c>
      <c r="L24" s="9"/>
      <c r="M24" s="11"/>
      <c r="N24" s="10"/>
      <c r="O24" s="9"/>
      <c r="P24" s="10"/>
      <c r="Q24" s="7"/>
    </row>
    <row r="25" spans="2:17" s="2" customFormat="1" ht="19.5" customHeight="1" x14ac:dyDescent="0.3">
      <c r="B25" s="5">
        <v>45668</v>
      </c>
      <c r="C25" s="9"/>
      <c r="D25" s="10"/>
      <c r="E25" s="9"/>
      <c r="F25" s="10"/>
      <c r="G25" s="9">
        <f t="shared" si="2"/>
        <v>0</v>
      </c>
      <c r="H25" s="10"/>
      <c r="I25" s="9">
        <f t="shared" si="3"/>
        <v>0</v>
      </c>
      <c r="J25" s="10"/>
      <c r="K25" s="3">
        <f t="shared" si="4"/>
        <v>0</v>
      </c>
      <c r="L25" s="9"/>
      <c r="M25" s="11"/>
      <c r="N25" s="10"/>
      <c r="O25" s="9"/>
      <c r="P25" s="10"/>
      <c r="Q25" s="7"/>
    </row>
    <row r="26" spans="2:17" s="2" customFormat="1" ht="19.5" customHeight="1" x14ac:dyDescent="0.3">
      <c r="B26" s="5">
        <v>45669</v>
      </c>
      <c r="C26" s="9"/>
      <c r="D26" s="10"/>
      <c r="E26" s="9"/>
      <c r="F26" s="10"/>
      <c r="G26" s="9">
        <f t="shared" si="2"/>
        <v>0</v>
      </c>
      <c r="H26" s="10"/>
      <c r="I26" s="9">
        <f t="shared" si="3"/>
        <v>0</v>
      </c>
      <c r="J26" s="10"/>
      <c r="K26" s="3">
        <f t="shared" si="4"/>
        <v>0</v>
      </c>
      <c r="L26" s="9"/>
      <c r="M26" s="11"/>
      <c r="N26" s="10"/>
      <c r="O26" s="9"/>
      <c r="P26" s="10"/>
      <c r="Q26" s="7"/>
    </row>
    <row r="27" spans="2:17" s="2" customFormat="1" ht="19.5" customHeight="1" x14ac:dyDescent="0.3">
      <c r="B27" s="5">
        <v>45669</v>
      </c>
      <c r="C27" s="9"/>
      <c r="D27" s="10"/>
      <c r="E27" s="9"/>
      <c r="F27" s="10"/>
      <c r="G27" s="9">
        <f t="shared" si="2"/>
        <v>0</v>
      </c>
      <c r="H27" s="10"/>
      <c r="I27" s="9">
        <f t="shared" si="3"/>
        <v>0</v>
      </c>
      <c r="J27" s="10"/>
      <c r="K27" s="3">
        <f t="shared" si="4"/>
        <v>0</v>
      </c>
      <c r="L27" s="9"/>
      <c r="M27" s="11"/>
      <c r="N27" s="10"/>
      <c r="O27" s="9"/>
      <c r="P27" s="10"/>
      <c r="Q27" s="7"/>
    </row>
    <row r="28" spans="2:17" s="2" customFormat="1" ht="19.5" customHeight="1" x14ac:dyDescent="0.3">
      <c r="B28" s="5">
        <v>45672</v>
      </c>
      <c r="C28" s="9"/>
      <c r="D28" s="10"/>
      <c r="E28" s="9"/>
      <c r="F28" s="10"/>
      <c r="G28" s="9">
        <f t="shared" si="2"/>
        <v>0</v>
      </c>
      <c r="H28" s="10"/>
      <c r="I28" s="9">
        <f t="shared" si="3"/>
        <v>0</v>
      </c>
      <c r="J28" s="10"/>
      <c r="K28" s="3">
        <f t="shared" si="4"/>
        <v>0</v>
      </c>
      <c r="L28" s="9"/>
      <c r="M28" s="11"/>
      <c r="N28" s="10"/>
      <c r="O28" s="9"/>
      <c r="P28" s="10"/>
      <c r="Q28" s="7"/>
    </row>
    <row r="29" spans="2:17" s="2" customFormat="1" ht="19.5" customHeight="1" x14ac:dyDescent="0.3">
      <c r="B29" s="5">
        <v>45673</v>
      </c>
      <c r="C29" s="9"/>
      <c r="D29" s="10"/>
      <c r="E29" s="9"/>
      <c r="F29" s="10"/>
      <c r="G29" s="9">
        <f t="shared" si="2"/>
        <v>0</v>
      </c>
      <c r="H29" s="10"/>
      <c r="I29" s="9">
        <f t="shared" si="3"/>
        <v>0</v>
      </c>
      <c r="J29" s="10"/>
      <c r="K29" s="3">
        <f t="shared" si="4"/>
        <v>0</v>
      </c>
      <c r="L29" s="9"/>
      <c r="M29" s="11"/>
      <c r="N29" s="10"/>
      <c r="O29" s="9"/>
      <c r="P29" s="10"/>
      <c r="Q29" s="7"/>
    </row>
    <row r="30" spans="2:17" s="2" customFormat="1" ht="19.5" customHeight="1" x14ac:dyDescent="0.3">
      <c r="B30" s="5">
        <v>45674</v>
      </c>
      <c r="C30" s="9"/>
      <c r="D30" s="10"/>
      <c r="E30" s="9"/>
      <c r="F30" s="10"/>
      <c r="G30" s="9">
        <f t="shared" si="2"/>
        <v>0</v>
      </c>
      <c r="H30" s="10"/>
      <c r="I30" s="9">
        <f t="shared" si="3"/>
        <v>0</v>
      </c>
      <c r="J30" s="10"/>
      <c r="K30" s="3">
        <f t="shared" si="4"/>
        <v>0</v>
      </c>
      <c r="L30" s="9"/>
      <c r="M30" s="11"/>
      <c r="N30" s="10"/>
      <c r="O30" s="9"/>
      <c r="P30" s="10"/>
      <c r="Q30" s="7"/>
    </row>
    <row r="31" spans="2:17" s="2" customFormat="1" ht="19.5" customHeight="1" x14ac:dyDescent="0.3">
      <c r="B31" s="5">
        <v>45675</v>
      </c>
      <c r="C31" s="9"/>
      <c r="D31" s="10"/>
      <c r="E31" s="9"/>
      <c r="F31" s="10"/>
      <c r="G31" s="9">
        <f t="shared" si="2"/>
        <v>0</v>
      </c>
      <c r="H31" s="10"/>
      <c r="I31" s="9">
        <f t="shared" si="3"/>
        <v>0</v>
      </c>
      <c r="J31" s="10"/>
      <c r="K31" s="3">
        <f t="shared" si="4"/>
        <v>0</v>
      </c>
      <c r="L31" s="9"/>
      <c r="M31" s="11"/>
      <c r="N31" s="10"/>
      <c r="O31" s="9"/>
      <c r="P31" s="10"/>
      <c r="Q31" s="7"/>
    </row>
    <row r="32" spans="2:17" s="2" customFormat="1" ht="19.5" customHeight="1" x14ac:dyDescent="0.3">
      <c r="B32" s="5">
        <v>45676</v>
      </c>
      <c r="C32" s="9"/>
      <c r="D32" s="10"/>
      <c r="E32" s="9"/>
      <c r="F32" s="10"/>
      <c r="G32" s="9">
        <f t="shared" si="2"/>
        <v>0</v>
      </c>
      <c r="H32" s="10"/>
      <c r="I32" s="9">
        <f t="shared" si="3"/>
        <v>0</v>
      </c>
      <c r="J32" s="10"/>
      <c r="K32" s="3">
        <f t="shared" si="4"/>
        <v>0</v>
      </c>
      <c r="L32" s="9"/>
      <c r="M32" s="11"/>
      <c r="N32" s="10"/>
      <c r="O32" s="9"/>
      <c r="P32" s="10"/>
      <c r="Q32" s="7"/>
    </row>
    <row r="33" spans="2:17" s="2" customFormat="1" ht="19.5" customHeight="1" x14ac:dyDescent="0.3">
      <c r="B33" s="5">
        <v>45677</v>
      </c>
      <c r="C33" s="9"/>
      <c r="D33" s="10"/>
      <c r="E33" s="9"/>
      <c r="F33" s="10"/>
      <c r="G33" s="9">
        <f t="shared" si="2"/>
        <v>0</v>
      </c>
      <c r="H33" s="10"/>
      <c r="I33" s="9">
        <f t="shared" si="3"/>
        <v>0</v>
      </c>
      <c r="J33" s="10"/>
      <c r="K33" s="3">
        <f t="shared" si="4"/>
        <v>0</v>
      </c>
      <c r="L33" s="9"/>
      <c r="M33" s="11"/>
      <c r="N33" s="10"/>
      <c r="O33" s="9"/>
      <c r="P33" s="10"/>
      <c r="Q33" s="7"/>
    </row>
    <row r="34" spans="2:17" s="2" customFormat="1" ht="19.5" customHeight="1" x14ac:dyDescent="0.3">
      <c r="B34" s="5">
        <v>45678</v>
      </c>
      <c r="C34" s="9"/>
      <c r="D34" s="10"/>
      <c r="E34" s="9"/>
      <c r="F34" s="10"/>
      <c r="G34" s="9">
        <f t="shared" si="2"/>
        <v>0</v>
      </c>
      <c r="H34" s="10"/>
      <c r="I34" s="9">
        <f t="shared" si="3"/>
        <v>0</v>
      </c>
      <c r="J34" s="10"/>
      <c r="K34" s="3">
        <f t="shared" si="4"/>
        <v>0</v>
      </c>
      <c r="L34" s="9"/>
      <c r="M34" s="11"/>
      <c r="N34" s="10"/>
      <c r="O34" s="9"/>
      <c r="P34" s="10"/>
      <c r="Q34" s="7"/>
    </row>
    <row r="35" spans="2:17" s="2" customFormat="1" ht="19.5" customHeight="1" x14ac:dyDescent="0.3">
      <c r="B35" s="5">
        <v>45679</v>
      </c>
      <c r="C35" s="9"/>
      <c r="D35" s="10"/>
      <c r="E35" s="9"/>
      <c r="F35" s="10"/>
      <c r="G35" s="9">
        <f t="shared" si="2"/>
        <v>0</v>
      </c>
      <c r="H35" s="10"/>
      <c r="I35" s="9">
        <f t="shared" si="3"/>
        <v>0</v>
      </c>
      <c r="J35" s="10"/>
      <c r="K35" s="3">
        <f t="shared" si="4"/>
        <v>0</v>
      </c>
      <c r="L35" s="9"/>
      <c r="M35" s="11"/>
      <c r="N35" s="10"/>
      <c r="O35" s="9"/>
      <c r="P35" s="10"/>
      <c r="Q35" s="7"/>
    </row>
    <row r="36" spans="2:17" s="2" customFormat="1" ht="19.5" customHeight="1" x14ac:dyDescent="0.3">
      <c r="B36" s="5">
        <v>45680</v>
      </c>
      <c r="C36" s="9"/>
      <c r="D36" s="10"/>
      <c r="E36" s="9"/>
      <c r="F36" s="10"/>
      <c r="G36" s="9">
        <f t="shared" si="2"/>
        <v>0</v>
      </c>
      <c r="H36" s="10"/>
      <c r="I36" s="9">
        <f t="shared" si="3"/>
        <v>0</v>
      </c>
      <c r="J36" s="10"/>
      <c r="K36" s="3">
        <f t="shared" si="4"/>
        <v>0</v>
      </c>
      <c r="L36" s="9"/>
      <c r="M36" s="11"/>
      <c r="N36" s="10"/>
      <c r="O36" s="9"/>
      <c r="P36" s="10"/>
      <c r="Q36" s="7"/>
    </row>
    <row r="37" spans="2:17" s="2" customFormat="1" ht="19.5" customHeight="1" x14ac:dyDescent="0.3">
      <c r="B37" s="5">
        <v>45681</v>
      </c>
      <c r="C37" s="9"/>
      <c r="D37" s="10"/>
      <c r="E37" s="9"/>
      <c r="F37" s="10"/>
      <c r="G37" s="9">
        <f t="shared" si="2"/>
        <v>0</v>
      </c>
      <c r="H37" s="10"/>
      <c r="I37" s="9">
        <f t="shared" si="3"/>
        <v>0</v>
      </c>
      <c r="J37" s="10"/>
      <c r="K37" s="3">
        <f t="shared" si="4"/>
        <v>0</v>
      </c>
      <c r="L37" s="9"/>
      <c r="M37" s="11"/>
      <c r="N37" s="10"/>
      <c r="O37" s="9"/>
      <c r="P37" s="10"/>
      <c r="Q37" s="7"/>
    </row>
    <row r="38" spans="2:17" s="2" customFormat="1" ht="19.5" customHeight="1" x14ac:dyDescent="0.3">
      <c r="B38" s="5">
        <v>45682</v>
      </c>
      <c r="C38" s="9"/>
      <c r="D38" s="10"/>
      <c r="E38" s="9"/>
      <c r="F38" s="10"/>
      <c r="G38" s="9">
        <f t="shared" si="2"/>
        <v>0</v>
      </c>
      <c r="H38" s="10"/>
      <c r="I38" s="9">
        <f t="shared" si="3"/>
        <v>0</v>
      </c>
      <c r="J38" s="10"/>
      <c r="K38" s="3">
        <f t="shared" si="4"/>
        <v>0</v>
      </c>
      <c r="L38" s="9"/>
      <c r="M38" s="11"/>
      <c r="N38" s="10"/>
      <c r="O38" s="9"/>
      <c r="P38" s="10"/>
      <c r="Q38" s="7"/>
    </row>
    <row r="39" spans="2:17" s="2" customFormat="1" ht="19.5" customHeight="1" x14ac:dyDescent="0.3">
      <c r="B39" s="5">
        <v>45683</v>
      </c>
      <c r="C39" s="9"/>
      <c r="D39" s="10"/>
      <c r="E39" s="9"/>
      <c r="F39" s="10"/>
      <c r="G39" s="9">
        <f t="shared" si="2"/>
        <v>0</v>
      </c>
      <c r="H39" s="10"/>
      <c r="I39" s="9">
        <f t="shared" si="3"/>
        <v>0</v>
      </c>
      <c r="J39" s="10"/>
      <c r="K39" s="3">
        <f t="shared" si="4"/>
        <v>0</v>
      </c>
      <c r="L39" s="9"/>
      <c r="M39" s="11"/>
      <c r="N39" s="10"/>
      <c r="O39" s="9"/>
      <c r="P39" s="10"/>
      <c r="Q39" s="7"/>
    </row>
    <row r="40" spans="2:17" s="2" customFormat="1" ht="19.5" customHeight="1" x14ac:dyDescent="0.3">
      <c r="B40" s="5">
        <v>45687</v>
      </c>
      <c r="C40" s="9"/>
      <c r="D40" s="10"/>
      <c r="E40" s="9"/>
      <c r="F40" s="10"/>
      <c r="G40" s="9">
        <f t="shared" si="2"/>
        <v>0</v>
      </c>
      <c r="H40" s="10"/>
      <c r="I40" s="9">
        <f t="shared" si="3"/>
        <v>0</v>
      </c>
      <c r="J40" s="10"/>
      <c r="K40" s="3">
        <f t="shared" si="4"/>
        <v>0</v>
      </c>
      <c r="L40" s="9"/>
      <c r="M40" s="11"/>
      <c r="N40" s="10"/>
      <c r="O40" s="9"/>
      <c r="P40" s="10"/>
      <c r="Q40" s="7"/>
    </row>
    <row r="41" spans="2:17" s="2" customFormat="1" ht="19.5" customHeight="1" x14ac:dyDescent="0.3">
      <c r="B41" s="5">
        <v>45688</v>
      </c>
      <c r="C41" s="9"/>
      <c r="D41" s="10"/>
      <c r="E41" s="9"/>
      <c r="F41" s="10"/>
      <c r="G41" s="9">
        <f t="shared" si="2"/>
        <v>0</v>
      </c>
      <c r="H41" s="10"/>
      <c r="I41" s="9">
        <f t="shared" si="3"/>
        <v>0</v>
      </c>
      <c r="J41" s="10"/>
      <c r="K41" s="3">
        <f t="shared" si="4"/>
        <v>0</v>
      </c>
      <c r="L41" s="9"/>
      <c r="M41" s="11"/>
      <c r="N41" s="10"/>
      <c r="O41" s="9"/>
      <c r="P41" s="10"/>
      <c r="Q41" s="7"/>
    </row>
    <row r="42" spans="2:17" s="2" customFormat="1" ht="19.5" customHeight="1" x14ac:dyDescent="0.3">
      <c r="B42" s="5">
        <v>45689</v>
      </c>
      <c r="C42" s="9"/>
      <c r="D42" s="10"/>
      <c r="E42" s="9"/>
      <c r="F42" s="10"/>
      <c r="G42" s="9">
        <f t="shared" si="2"/>
        <v>0</v>
      </c>
      <c r="H42" s="10"/>
      <c r="I42" s="9">
        <f t="shared" si="3"/>
        <v>0</v>
      </c>
      <c r="J42" s="10"/>
      <c r="K42" s="3">
        <f t="shared" si="4"/>
        <v>0</v>
      </c>
      <c r="L42" s="9"/>
      <c r="M42" s="11"/>
      <c r="N42" s="10"/>
      <c r="O42" s="9"/>
      <c r="P42" s="10"/>
      <c r="Q42" s="7"/>
    </row>
    <row r="43" spans="2:17" s="2" customFormat="1" ht="19.5" customHeight="1" x14ac:dyDescent="0.3">
      <c r="B43" s="5">
        <v>45690</v>
      </c>
      <c r="C43" s="9"/>
      <c r="D43" s="10"/>
      <c r="E43" s="9"/>
      <c r="F43" s="10"/>
      <c r="G43" s="9">
        <f t="shared" si="2"/>
        <v>0</v>
      </c>
      <c r="H43" s="10"/>
      <c r="I43" s="9">
        <f t="shared" si="3"/>
        <v>0</v>
      </c>
      <c r="J43" s="10"/>
      <c r="K43" s="3">
        <f t="shared" si="4"/>
        <v>0</v>
      </c>
      <c r="L43" s="9"/>
      <c r="M43" s="11"/>
      <c r="N43" s="10"/>
      <c r="O43" s="9"/>
      <c r="P43" s="10"/>
      <c r="Q43" s="7"/>
    </row>
    <row r="44" spans="2:17" s="2" customFormat="1" ht="19.5" customHeight="1" x14ac:dyDescent="0.3">
      <c r="B44" s="5">
        <v>45691</v>
      </c>
      <c r="C44" s="9"/>
      <c r="D44" s="10"/>
      <c r="E44" s="9"/>
      <c r="F44" s="10"/>
      <c r="G44" s="9">
        <f t="shared" si="2"/>
        <v>0</v>
      </c>
      <c r="H44" s="10"/>
      <c r="I44" s="9">
        <f t="shared" si="3"/>
        <v>0</v>
      </c>
      <c r="J44" s="10"/>
      <c r="K44" s="3">
        <f t="shared" si="4"/>
        <v>0</v>
      </c>
      <c r="L44" s="9"/>
      <c r="M44" s="11"/>
      <c r="N44" s="10"/>
      <c r="O44" s="9"/>
      <c r="P44" s="10"/>
      <c r="Q44" s="7"/>
    </row>
    <row r="45" spans="2:17" s="2" customFormat="1" ht="19.5" customHeight="1" x14ac:dyDescent="0.3">
      <c r="B45" s="5">
        <v>45693</v>
      </c>
      <c r="C45" s="9"/>
      <c r="D45" s="10"/>
      <c r="E45" s="9"/>
      <c r="F45" s="10"/>
      <c r="G45" s="9">
        <f t="shared" si="2"/>
        <v>0</v>
      </c>
      <c r="H45" s="10"/>
      <c r="I45" s="9">
        <f t="shared" si="3"/>
        <v>0</v>
      </c>
      <c r="J45" s="10"/>
      <c r="K45" s="3">
        <f t="shared" si="4"/>
        <v>0</v>
      </c>
      <c r="L45" s="9"/>
      <c r="M45" s="11"/>
      <c r="N45" s="10"/>
      <c r="O45" s="9"/>
      <c r="P45" s="10"/>
      <c r="Q45" s="7"/>
    </row>
    <row r="46" spans="2:17" s="2" customFormat="1" ht="19.5" customHeight="1" x14ac:dyDescent="0.3">
      <c r="B46" s="5">
        <v>45694</v>
      </c>
      <c r="C46" s="9"/>
      <c r="D46" s="10"/>
      <c r="E46" s="9"/>
      <c r="F46" s="10"/>
      <c r="G46" s="9">
        <f t="shared" si="2"/>
        <v>0</v>
      </c>
      <c r="H46" s="10"/>
      <c r="I46" s="9">
        <f t="shared" si="3"/>
        <v>0</v>
      </c>
      <c r="J46" s="10"/>
      <c r="K46" s="3">
        <f t="shared" si="4"/>
        <v>0</v>
      </c>
      <c r="L46" s="9"/>
      <c r="M46" s="11"/>
      <c r="N46" s="10"/>
      <c r="O46" s="9"/>
      <c r="P46" s="10"/>
      <c r="Q46" s="7"/>
    </row>
    <row r="47" spans="2:17" s="2" customFormat="1" ht="19.5" customHeight="1" x14ac:dyDescent="0.3">
      <c r="B47" s="5">
        <v>45695</v>
      </c>
      <c r="C47" s="9"/>
      <c r="D47" s="10"/>
      <c r="E47" s="9"/>
      <c r="F47" s="10"/>
      <c r="G47" s="9">
        <f t="shared" si="2"/>
        <v>0</v>
      </c>
      <c r="H47" s="10"/>
      <c r="I47" s="9">
        <f t="shared" si="3"/>
        <v>0</v>
      </c>
      <c r="J47" s="10"/>
      <c r="K47" s="3">
        <f t="shared" si="4"/>
        <v>0</v>
      </c>
      <c r="L47" s="9"/>
      <c r="M47" s="11"/>
      <c r="N47" s="10"/>
      <c r="O47" s="9"/>
      <c r="P47" s="10"/>
      <c r="Q47" s="7"/>
    </row>
    <row r="48" spans="2:17" s="2" customFormat="1" ht="19.5" customHeight="1" x14ac:dyDescent="0.3">
      <c r="B48" s="5">
        <v>45696</v>
      </c>
      <c r="C48" s="9"/>
      <c r="D48" s="10"/>
      <c r="E48" s="9"/>
      <c r="F48" s="10"/>
      <c r="G48" s="9">
        <f t="shared" si="2"/>
        <v>0</v>
      </c>
      <c r="H48" s="10"/>
      <c r="I48" s="9">
        <f t="shared" si="3"/>
        <v>0</v>
      </c>
      <c r="J48" s="10"/>
      <c r="K48" s="3">
        <f t="shared" si="4"/>
        <v>0</v>
      </c>
      <c r="L48" s="9"/>
      <c r="M48" s="11"/>
      <c r="N48" s="10"/>
      <c r="O48" s="9"/>
      <c r="P48" s="10"/>
      <c r="Q48" s="7"/>
    </row>
    <row r="49" spans="2:17" s="2" customFormat="1" ht="19.5" customHeight="1" x14ac:dyDescent="0.3">
      <c r="B49" s="5">
        <v>45697</v>
      </c>
      <c r="C49" s="9"/>
      <c r="D49" s="10"/>
      <c r="E49" s="9"/>
      <c r="F49" s="10"/>
      <c r="G49" s="9">
        <f t="shared" si="2"/>
        <v>0</v>
      </c>
      <c r="H49" s="10"/>
      <c r="I49" s="9">
        <f t="shared" si="3"/>
        <v>0</v>
      </c>
      <c r="J49" s="10"/>
      <c r="K49" s="3">
        <f t="shared" si="4"/>
        <v>0</v>
      </c>
      <c r="L49" s="9"/>
      <c r="M49" s="11"/>
      <c r="N49" s="10"/>
      <c r="O49" s="9"/>
      <c r="P49" s="10"/>
      <c r="Q49" s="7"/>
    </row>
    <row r="50" spans="2:17" s="2" customFormat="1" ht="19.5" customHeight="1" x14ac:dyDescent="0.3">
      <c r="B50" s="5">
        <v>45701</v>
      </c>
      <c r="C50" s="9"/>
      <c r="D50" s="10"/>
      <c r="E50" s="9"/>
      <c r="F50" s="10"/>
      <c r="G50" s="9">
        <f t="shared" si="2"/>
        <v>0</v>
      </c>
      <c r="H50" s="10"/>
      <c r="I50" s="9">
        <f t="shared" si="3"/>
        <v>0</v>
      </c>
      <c r="J50" s="10"/>
      <c r="K50" s="3">
        <f t="shared" si="4"/>
        <v>0</v>
      </c>
      <c r="L50" s="9"/>
      <c r="M50" s="11"/>
      <c r="N50" s="10"/>
      <c r="O50" s="9"/>
      <c r="P50" s="10"/>
      <c r="Q50" s="7"/>
    </row>
    <row r="51" spans="2:17" s="2" customFormat="1" ht="19.5" customHeight="1" x14ac:dyDescent="0.3">
      <c r="B51" s="5">
        <v>45702</v>
      </c>
      <c r="C51" s="9"/>
      <c r="D51" s="10"/>
      <c r="E51" s="9"/>
      <c r="F51" s="10"/>
      <c r="G51" s="9">
        <f t="shared" si="2"/>
        <v>0</v>
      </c>
      <c r="H51" s="10"/>
      <c r="I51" s="9">
        <f t="shared" si="3"/>
        <v>0</v>
      </c>
      <c r="J51" s="10"/>
      <c r="K51" s="3">
        <f t="shared" si="4"/>
        <v>0</v>
      </c>
      <c r="L51" s="9"/>
      <c r="M51" s="11"/>
      <c r="N51" s="10"/>
      <c r="O51" s="9"/>
      <c r="P51" s="10"/>
      <c r="Q51" s="7"/>
    </row>
    <row r="52" spans="2:17" s="2" customFormat="1" ht="19.5" customHeight="1" x14ac:dyDescent="0.3">
      <c r="B52" s="5">
        <v>45703</v>
      </c>
      <c r="C52" s="9"/>
      <c r="D52" s="10"/>
      <c r="E52" s="9"/>
      <c r="F52" s="10"/>
      <c r="G52" s="9">
        <f t="shared" si="2"/>
        <v>0</v>
      </c>
      <c r="H52" s="10"/>
      <c r="I52" s="9">
        <f t="shared" si="3"/>
        <v>0</v>
      </c>
      <c r="J52" s="10"/>
      <c r="K52" s="3">
        <f t="shared" si="4"/>
        <v>0</v>
      </c>
      <c r="L52" s="9"/>
      <c r="M52" s="11"/>
      <c r="N52" s="10"/>
      <c r="O52" s="9"/>
      <c r="P52" s="10"/>
      <c r="Q52" s="7"/>
    </row>
    <row r="53" spans="2:17" s="2" customFormat="1" ht="19.5" customHeight="1" x14ac:dyDescent="0.3">
      <c r="B53" s="5">
        <v>45704</v>
      </c>
      <c r="C53" s="9"/>
      <c r="D53" s="10"/>
      <c r="E53" s="9"/>
      <c r="F53" s="10"/>
      <c r="G53" s="9">
        <f t="shared" si="2"/>
        <v>0</v>
      </c>
      <c r="H53" s="10"/>
      <c r="I53" s="9">
        <f t="shared" si="3"/>
        <v>0</v>
      </c>
      <c r="J53" s="10"/>
      <c r="K53" s="3">
        <f t="shared" si="4"/>
        <v>0</v>
      </c>
      <c r="L53" s="9"/>
      <c r="M53" s="11"/>
      <c r="N53" s="10"/>
      <c r="O53" s="9"/>
      <c r="P53" s="10"/>
      <c r="Q53" s="7"/>
    </row>
    <row r="54" spans="2:17" s="2" customFormat="1" ht="19.5" customHeight="1" x14ac:dyDescent="0.3">
      <c r="B54" s="5">
        <v>45707</v>
      </c>
      <c r="C54" s="9"/>
      <c r="D54" s="10"/>
      <c r="E54" s="9"/>
      <c r="F54" s="10"/>
      <c r="G54" s="9">
        <f t="shared" si="2"/>
        <v>0</v>
      </c>
      <c r="H54" s="10"/>
      <c r="I54" s="9">
        <f t="shared" si="3"/>
        <v>0</v>
      </c>
      <c r="J54" s="10"/>
      <c r="K54" s="3">
        <f t="shared" si="4"/>
        <v>0</v>
      </c>
      <c r="L54" s="9"/>
      <c r="M54" s="11"/>
      <c r="N54" s="10"/>
      <c r="O54" s="9"/>
      <c r="P54" s="10"/>
      <c r="Q54" s="7"/>
    </row>
    <row r="55" spans="2:17" s="2" customFormat="1" ht="19.5" customHeight="1" x14ac:dyDescent="0.3">
      <c r="B55" s="5">
        <v>45708</v>
      </c>
      <c r="C55" s="9"/>
      <c r="D55" s="10"/>
      <c r="E55" s="9"/>
      <c r="F55" s="10"/>
      <c r="G55" s="9">
        <f t="shared" si="2"/>
        <v>0</v>
      </c>
      <c r="H55" s="10"/>
      <c r="I55" s="9">
        <f t="shared" si="3"/>
        <v>0</v>
      </c>
      <c r="J55" s="10"/>
      <c r="K55" s="3">
        <f t="shared" si="4"/>
        <v>0</v>
      </c>
      <c r="L55" s="9"/>
      <c r="M55" s="11"/>
      <c r="N55" s="10"/>
      <c r="O55" s="9"/>
      <c r="P55" s="10"/>
      <c r="Q55" s="7"/>
    </row>
    <row r="56" spans="2:17" s="2" customFormat="1" ht="19.5" customHeight="1" x14ac:dyDescent="0.3">
      <c r="B56" s="5">
        <v>45709</v>
      </c>
      <c r="C56" s="9"/>
      <c r="D56" s="10"/>
      <c r="E56" s="9"/>
      <c r="F56" s="10"/>
      <c r="G56" s="9">
        <f t="shared" si="2"/>
        <v>0</v>
      </c>
      <c r="H56" s="10"/>
      <c r="I56" s="9">
        <f t="shared" si="3"/>
        <v>0</v>
      </c>
      <c r="J56" s="10"/>
      <c r="K56" s="3">
        <f t="shared" si="4"/>
        <v>0</v>
      </c>
      <c r="L56" s="9"/>
      <c r="M56" s="11"/>
      <c r="N56" s="10"/>
      <c r="O56" s="9"/>
      <c r="P56" s="10"/>
      <c r="Q56" s="7"/>
    </row>
    <row r="57" spans="2:17" s="2" customFormat="1" ht="19.5" customHeight="1" x14ac:dyDescent="0.3">
      <c r="B57" s="5">
        <v>45710</v>
      </c>
      <c r="C57" s="9"/>
      <c r="D57" s="10"/>
      <c r="E57" s="9"/>
      <c r="F57" s="10"/>
      <c r="G57" s="9">
        <f t="shared" si="2"/>
        <v>0</v>
      </c>
      <c r="H57" s="10"/>
      <c r="I57" s="9">
        <f t="shared" si="3"/>
        <v>0</v>
      </c>
      <c r="J57" s="10"/>
      <c r="K57" s="3">
        <f t="shared" si="4"/>
        <v>0</v>
      </c>
      <c r="L57" s="9"/>
      <c r="M57" s="11"/>
      <c r="N57" s="10"/>
      <c r="O57" s="9"/>
      <c r="P57" s="10"/>
      <c r="Q57" s="7"/>
    </row>
    <row r="58" spans="2:17" s="2" customFormat="1" ht="19.5" customHeight="1" x14ac:dyDescent="0.3">
      <c r="B58" s="5">
        <v>45711</v>
      </c>
      <c r="C58" s="9"/>
      <c r="D58" s="10"/>
      <c r="E58" s="9"/>
      <c r="F58" s="10"/>
      <c r="G58" s="9">
        <f t="shared" si="2"/>
        <v>0</v>
      </c>
      <c r="H58" s="10"/>
      <c r="I58" s="9">
        <f t="shared" si="3"/>
        <v>0</v>
      </c>
      <c r="J58" s="10"/>
      <c r="K58" s="3">
        <f t="shared" si="4"/>
        <v>0</v>
      </c>
      <c r="L58" s="9"/>
      <c r="M58" s="11"/>
      <c r="N58" s="10"/>
      <c r="O58" s="9"/>
      <c r="P58" s="10"/>
      <c r="Q58" s="7"/>
    </row>
    <row r="59" spans="2:17" s="2" customFormat="1" ht="19.5" customHeight="1" x14ac:dyDescent="0.3">
      <c r="B59" s="5">
        <v>45714</v>
      </c>
      <c r="C59" s="9"/>
      <c r="D59" s="10"/>
      <c r="E59" s="9"/>
      <c r="F59" s="10"/>
      <c r="G59" s="9">
        <f t="shared" si="2"/>
        <v>0</v>
      </c>
      <c r="H59" s="10"/>
      <c r="I59" s="9">
        <f t="shared" si="3"/>
        <v>0</v>
      </c>
      <c r="J59" s="10"/>
      <c r="K59" s="3">
        <f t="shared" si="4"/>
        <v>0</v>
      </c>
      <c r="L59" s="9"/>
      <c r="M59" s="11"/>
      <c r="N59" s="10"/>
      <c r="O59" s="9"/>
      <c r="P59" s="10"/>
      <c r="Q59" s="7"/>
    </row>
    <row r="60" spans="2:17" s="2" customFormat="1" ht="19.5" customHeight="1" x14ac:dyDescent="0.3">
      <c r="B60" s="5">
        <v>45715</v>
      </c>
      <c r="C60" s="9"/>
      <c r="D60" s="10"/>
      <c r="E60" s="9"/>
      <c r="F60" s="10"/>
      <c r="G60" s="9">
        <f t="shared" si="2"/>
        <v>0</v>
      </c>
      <c r="H60" s="10"/>
      <c r="I60" s="9">
        <f t="shared" si="3"/>
        <v>0</v>
      </c>
      <c r="J60" s="10"/>
      <c r="K60" s="3">
        <f t="shared" si="4"/>
        <v>0</v>
      </c>
      <c r="L60" s="9"/>
      <c r="M60" s="11"/>
      <c r="N60" s="10"/>
      <c r="O60" s="9"/>
      <c r="P60" s="10"/>
      <c r="Q60" s="7"/>
    </row>
    <row r="61" spans="2:17" s="2" customFormat="1" ht="19.5" customHeight="1" x14ac:dyDescent="0.3">
      <c r="B61" s="5">
        <v>45716</v>
      </c>
      <c r="C61" s="9"/>
      <c r="D61" s="10"/>
      <c r="E61" s="9"/>
      <c r="F61" s="10"/>
      <c r="G61" s="9">
        <f t="shared" si="2"/>
        <v>0</v>
      </c>
      <c r="H61" s="10"/>
      <c r="I61" s="9">
        <f t="shared" si="3"/>
        <v>0</v>
      </c>
      <c r="J61" s="10"/>
      <c r="K61" s="3">
        <f t="shared" si="4"/>
        <v>0</v>
      </c>
      <c r="L61" s="9"/>
      <c r="M61" s="11"/>
      <c r="N61" s="10"/>
      <c r="O61" s="9"/>
      <c r="P61" s="10"/>
      <c r="Q61" s="7"/>
    </row>
    <row r="62" spans="2:17" s="2" customFormat="1" ht="19.5" customHeight="1" x14ac:dyDescent="0.3">
      <c r="B62" s="5">
        <v>45717</v>
      </c>
      <c r="C62" s="9"/>
      <c r="D62" s="10"/>
      <c r="E62" s="9"/>
      <c r="F62" s="10"/>
      <c r="G62" s="9">
        <f t="shared" si="2"/>
        <v>0</v>
      </c>
      <c r="H62" s="10"/>
      <c r="I62" s="9">
        <f t="shared" si="3"/>
        <v>0</v>
      </c>
      <c r="J62" s="10"/>
      <c r="K62" s="3">
        <f t="shared" si="4"/>
        <v>0</v>
      </c>
      <c r="L62" s="9"/>
      <c r="M62" s="11"/>
      <c r="N62" s="10"/>
      <c r="O62" s="9"/>
      <c r="P62" s="10"/>
      <c r="Q62" s="7"/>
    </row>
    <row r="63" spans="2:17" s="2" customFormat="1" ht="19.5" customHeight="1" x14ac:dyDescent="0.3">
      <c r="B63" s="5">
        <v>45718</v>
      </c>
      <c r="C63" s="9"/>
      <c r="D63" s="10"/>
      <c r="E63" s="9"/>
      <c r="F63" s="10"/>
      <c r="G63" s="9">
        <f t="shared" si="2"/>
        <v>0</v>
      </c>
      <c r="H63" s="10"/>
      <c r="I63" s="9">
        <f t="shared" si="3"/>
        <v>0</v>
      </c>
      <c r="J63" s="10"/>
      <c r="K63" s="3">
        <f t="shared" si="4"/>
        <v>0</v>
      </c>
      <c r="L63" s="9"/>
      <c r="M63" s="11"/>
      <c r="N63" s="10"/>
      <c r="O63" s="9"/>
      <c r="P63" s="10"/>
      <c r="Q63" s="7"/>
    </row>
    <row r="64" spans="2:17" s="2" customFormat="1" ht="19.5" customHeight="1" x14ac:dyDescent="0.3">
      <c r="B64" s="5">
        <v>45719</v>
      </c>
      <c r="C64" s="9"/>
      <c r="D64" s="10"/>
      <c r="E64" s="9"/>
      <c r="F64" s="10"/>
      <c r="G64" s="9">
        <f t="shared" si="2"/>
        <v>0</v>
      </c>
      <c r="H64" s="10"/>
      <c r="I64" s="9">
        <f t="shared" si="3"/>
        <v>0</v>
      </c>
      <c r="J64" s="10"/>
      <c r="K64" s="3">
        <f t="shared" si="4"/>
        <v>0</v>
      </c>
      <c r="L64" s="9"/>
      <c r="M64" s="11"/>
      <c r="N64" s="10"/>
      <c r="O64" s="9"/>
      <c r="P64" s="10"/>
      <c r="Q64" s="7"/>
    </row>
    <row r="65" spans="2:17" s="2" customFormat="1" ht="19.5" customHeight="1" x14ac:dyDescent="0.3">
      <c r="B65" s="5">
        <v>45720</v>
      </c>
      <c r="C65" s="9"/>
      <c r="D65" s="10"/>
      <c r="E65" s="9"/>
      <c r="F65" s="10"/>
      <c r="G65" s="9">
        <f t="shared" si="2"/>
        <v>0</v>
      </c>
      <c r="H65" s="10"/>
      <c r="I65" s="9">
        <f t="shared" si="3"/>
        <v>0</v>
      </c>
      <c r="J65" s="10"/>
      <c r="K65" s="3">
        <f t="shared" si="4"/>
        <v>0</v>
      </c>
      <c r="L65" s="9"/>
      <c r="M65" s="11"/>
      <c r="N65" s="10"/>
      <c r="O65" s="9"/>
      <c r="P65" s="10"/>
      <c r="Q65" s="7"/>
    </row>
    <row r="66" spans="2:17" s="2" customFormat="1" ht="19.5" customHeight="1" x14ac:dyDescent="0.3">
      <c r="B66" s="5">
        <v>45721</v>
      </c>
      <c r="C66" s="9"/>
      <c r="D66" s="10"/>
      <c r="E66" s="9"/>
      <c r="F66" s="10"/>
      <c r="G66" s="9">
        <f t="shared" si="2"/>
        <v>0</v>
      </c>
      <c r="H66" s="10"/>
      <c r="I66" s="9">
        <f t="shared" si="3"/>
        <v>0</v>
      </c>
      <c r="J66" s="10"/>
      <c r="K66" s="3">
        <f t="shared" si="4"/>
        <v>0</v>
      </c>
      <c r="L66" s="9"/>
      <c r="M66" s="11"/>
      <c r="N66" s="10"/>
      <c r="O66" s="9"/>
      <c r="P66" s="10"/>
      <c r="Q66" s="7"/>
    </row>
    <row r="67" spans="2:17" s="2" customFormat="1" ht="19.5" customHeight="1" x14ac:dyDescent="0.3">
      <c r="B67" s="5">
        <v>45722</v>
      </c>
      <c r="C67" s="9"/>
      <c r="D67" s="10"/>
      <c r="E67" s="9"/>
      <c r="F67" s="10"/>
      <c r="G67" s="9">
        <f t="shared" si="2"/>
        <v>0</v>
      </c>
      <c r="H67" s="10"/>
      <c r="I67" s="9">
        <f t="shared" si="3"/>
        <v>0</v>
      </c>
      <c r="J67" s="10"/>
      <c r="K67" s="3">
        <f t="shared" si="4"/>
        <v>0</v>
      </c>
      <c r="L67" s="9"/>
      <c r="M67" s="11"/>
      <c r="N67" s="10"/>
      <c r="O67" s="9"/>
      <c r="P67" s="10"/>
      <c r="Q67" s="7"/>
    </row>
    <row r="68" spans="2:17" s="2" customFormat="1" ht="19.5" customHeight="1" x14ac:dyDescent="0.3">
      <c r="B68" s="5">
        <v>45723</v>
      </c>
      <c r="C68" s="9"/>
      <c r="D68" s="10"/>
      <c r="E68" s="9"/>
      <c r="F68" s="10"/>
      <c r="G68" s="9">
        <f t="shared" si="2"/>
        <v>0</v>
      </c>
      <c r="H68" s="10"/>
      <c r="I68" s="9">
        <f t="shared" si="3"/>
        <v>0</v>
      </c>
      <c r="J68" s="10"/>
      <c r="K68" s="3">
        <f t="shared" si="4"/>
        <v>0</v>
      </c>
      <c r="L68" s="9"/>
      <c r="M68" s="11"/>
      <c r="N68" s="10"/>
      <c r="O68" s="9"/>
      <c r="P68" s="10"/>
      <c r="Q68" s="7"/>
    </row>
    <row r="69" spans="2:17" s="2" customFormat="1" ht="19.5" customHeight="1" x14ac:dyDescent="0.3">
      <c r="B69" s="5">
        <v>45724</v>
      </c>
      <c r="C69" s="9"/>
      <c r="D69" s="10"/>
      <c r="E69" s="9"/>
      <c r="F69" s="10"/>
      <c r="G69" s="9">
        <f t="shared" si="2"/>
        <v>0</v>
      </c>
      <c r="H69" s="10"/>
      <c r="I69" s="9">
        <f t="shared" si="3"/>
        <v>0</v>
      </c>
      <c r="J69" s="10"/>
      <c r="K69" s="3">
        <f t="shared" si="4"/>
        <v>0</v>
      </c>
      <c r="L69" s="9"/>
      <c r="M69" s="11"/>
      <c r="N69" s="10"/>
      <c r="O69" s="9"/>
      <c r="P69" s="10"/>
      <c r="Q69" s="7"/>
    </row>
    <row r="70" spans="2:17" s="2" customFormat="1" ht="19.5" customHeight="1" x14ac:dyDescent="0.3">
      <c r="B70" s="5">
        <v>45727</v>
      </c>
      <c r="C70" s="9"/>
      <c r="D70" s="10"/>
      <c r="E70" s="9"/>
      <c r="F70" s="10"/>
      <c r="G70" s="9">
        <f t="shared" si="2"/>
        <v>0</v>
      </c>
      <c r="H70" s="10"/>
      <c r="I70" s="9">
        <f t="shared" si="3"/>
        <v>0</v>
      </c>
      <c r="J70" s="10"/>
      <c r="K70" s="3">
        <f t="shared" si="4"/>
        <v>0</v>
      </c>
      <c r="L70" s="9"/>
      <c r="M70" s="11"/>
      <c r="N70" s="10"/>
      <c r="O70" s="9"/>
      <c r="P70" s="10"/>
      <c r="Q70" s="7"/>
    </row>
    <row r="71" spans="2:17" s="2" customFormat="1" ht="19.5" customHeight="1" x14ac:dyDescent="0.3">
      <c r="B71" s="5">
        <v>45728</v>
      </c>
      <c r="C71" s="9"/>
      <c r="D71" s="10"/>
      <c r="E71" s="9"/>
      <c r="F71" s="10"/>
      <c r="G71" s="9">
        <f t="shared" si="2"/>
        <v>0</v>
      </c>
      <c r="H71" s="10"/>
      <c r="I71" s="9">
        <f t="shared" si="3"/>
        <v>0</v>
      </c>
      <c r="J71" s="10"/>
      <c r="K71" s="3">
        <f t="shared" si="4"/>
        <v>0</v>
      </c>
      <c r="L71" s="9"/>
      <c r="M71" s="11"/>
      <c r="N71" s="10"/>
      <c r="O71" s="9"/>
      <c r="P71" s="10"/>
      <c r="Q71" s="7"/>
    </row>
    <row r="72" spans="2:17" s="2" customFormat="1" ht="19.5" customHeight="1" x14ac:dyDescent="0.3">
      <c r="B72" s="5">
        <v>45729</v>
      </c>
      <c r="C72" s="9"/>
      <c r="D72" s="10"/>
      <c r="E72" s="9"/>
      <c r="F72" s="10"/>
      <c r="G72" s="9">
        <f t="shared" si="2"/>
        <v>0</v>
      </c>
      <c r="H72" s="10"/>
      <c r="I72" s="9">
        <f t="shared" si="3"/>
        <v>0</v>
      </c>
      <c r="J72" s="10"/>
      <c r="K72" s="3">
        <f t="shared" si="4"/>
        <v>0</v>
      </c>
      <c r="L72" s="9"/>
      <c r="M72" s="11"/>
      <c r="N72" s="10"/>
      <c r="O72" s="9"/>
      <c r="P72" s="10"/>
      <c r="Q72" s="7"/>
    </row>
    <row r="73" spans="2:17" s="2" customFormat="1" ht="19.5" customHeight="1" x14ac:dyDescent="0.3">
      <c r="B73" s="5">
        <v>45730</v>
      </c>
      <c r="C73" s="9"/>
      <c r="D73" s="10"/>
      <c r="E73" s="9"/>
      <c r="F73" s="10"/>
      <c r="G73" s="9">
        <f t="shared" si="2"/>
        <v>0</v>
      </c>
      <c r="H73" s="10"/>
      <c r="I73" s="9">
        <f t="shared" si="3"/>
        <v>0</v>
      </c>
      <c r="J73" s="10"/>
      <c r="K73" s="3">
        <f t="shared" si="4"/>
        <v>0</v>
      </c>
      <c r="L73" s="9"/>
      <c r="M73" s="11"/>
      <c r="N73" s="10"/>
      <c r="O73" s="9"/>
      <c r="P73" s="10"/>
      <c r="Q73" s="7"/>
    </row>
    <row r="74" spans="2:17" s="2" customFormat="1" ht="19.5" customHeight="1" x14ac:dyDescent="0.3">
      <c r="B74" s="5">
        <v>45731</v>
      </c>
      <c r="C74" s="9"/>
      <c r="D74" s="10"/>
      <c r="E74" s="9"/>
      <c r="F74" s="10"/>
      <c r="G74" s="9">
        <f t="shared" si="2"/>
        <v>0</v>
      </c>
      <c r="H74" s="10"/>
      <c r="I74" s="9">
        <f t="shared" si="3"/>
        <v>0</v>
      </c>
      <c r="J74" s="10"/>
      <c r="K74" s="3">
        <f t="shared" si="4"/>
        <v>0</v>
      </c>
      <c r="L74" s="9"/>
      <c r="M74" s="11"/>
      <c r="N74" s="10"/>
      <c r="O74" s="9"/>
      <c r="P74" s="10"/>
      <c r="Q74" s="7"/>
    </row>
    <row r="75" spans="2:17" s="2" customFormat="1" ht="19.5" customHeight="1" x14ac:dyDescent="0.3">
      <c r="B75" s="5">
        <v>45732</v>
      </c>
      <c r="C75" s="9"/>
      <c r="D75" s="10"/>
      <c r="E75" s="9"/>
      <c r="F75" s="10"/>
      <c r="G75" s="9">
        <f t="shared" si="2"/>
        <v>0</v>
      </c>
      <c r="H75" s="10"/>
      <c r="I75" s="9">
        <f t="shared" si="3"/>
        <v>0</v>
      </c>
      <c r="J75" s="10"/>
      <c r="K75" s="3">
        <f t="shared" si="4"/>
        <v>0</v>
      </c>
      <c r="L75" s="9"/>
      <c r="M75" s="11"/>
      <c r="N75" s="10"/>
      <c r="O75" s="9"/>
      <c r="P75" s="10"/>
      <c r="Q75" s="7"/>
    </row>
    <row r="76" spans="2:17" s="2" customFormat="1" ht="19.5" customHeight="1" x14ac:dyDescent="0.3">
      <c r="B76" s="5">
        <v>45733</v>
      </c>
      <c r="C76" s="9"/>
      <c r="D76" s="10"/>
      <c r="E76" s="9"/>
      <c r="F76" s="10"/>
      <c r="G76" s="9">
        <f t="shared" si="2"/>
        <v>0</v>
      </c>
      <c r="H76" s="10"/>
      <c r="I76" s="9">
        <f t="shared" si="3"/>
        <v>0</v>
      </c>
      <c r="J76" s="10"/>
      <c r="K76" s="3">
        <f t="shared" si="4"/>
        <v>0</v>
      </c>
      <c r="L76" s="9"/>
      <c r="M76" s="11"/>
      <c r="N76" s="10"/>
      <c r="O76" s="9"/>
      <c r="P76" s="10"/>
      <c r="Q76" s="7"/>
    </row>
    <row r="77" spans="2:17" s="2" customFormat="1" ht="19.5" customHeight="1" x14ac:dyDescent="0.3">
      <c r="B77" s="5">
        <v>45734</v>
      </c>
      <c r="C77" s="9"/>
      <c r="D77" s="10"/>
      <c r="E77" s="9"/>
      <c r="F77" s="10"/>
      <c r="G77" s="9">
        <f t="shared" si="2"/>
        <v>0</v>
      </c>
      <c r="H77" s="10"/>
      <c r="I77" s="9">
        <f t="shared" si="3"/>
        <v>0</v>
      </c>
      <c r="J77" s="10"/>
      <c r="K77" s="3">
        <f t="shared" si="4"/>
        <v>0</v>
      </c>
      <c r="L77" s="9"/>
      <c r="M77" s="11"/>
      <c r="N77" s="10"/>
      <c r="O77" s="9"/>
      <c r="P77" s="10"/>
      <c r="Q77" s="7"/>
    </row>
    <row r="78" spans="2:17" s="2" customFormat="1" ht="19.5" customHeight="1" x14ac:dyDescent="0.3">
      <c r="B78" s="5">
        <v>45735</v>
      </c>
      <c r="C78" s="9"/>
      <c r="D78" s="10"/>
      <c r="E78" s="9"/>
      <c r="F78" s="10"/>
      <c r="G78" s="9">
        <f t="shared" si="2"/>
        <v>0</v>
      </c>
      <c r="H78" s="10"/>
      <c r="I78" s="9">
        <f t="shared" si="3"/>
        <v>0</v>
      </c>
      <c r="J78" s="10"/>
      <c r="K78" s="3">
        <f t="shared" si="4"/>
        <v>0</v>
      </c>
      <c r="L78" s="9"/>
      <c r="M78" s="11"/>
      <c r="N78" s="10"/>
      <c r="O78" s="9"/>
      <c r="P78" s="10"/>
      <c r="Q78" s="7"/>
    </row>
    <row r="79" spans="2:17" s="2" customFormat="1" ht="19.5" customHeight="1" x14ac:dyDescent="0.3">
      <c r="B79" s="5">
        <v>45736</v>
      </c>
      <c r="C79" s="9"/>
      <c r="D79" s="10"/>
      <c r="E79" s="9"/>
      <c r="F79" s="10"/>
      <c r="G79" s="9">
        <f t="shared" si="2"/>
        <v>0</v>
      </c>
      <c r="H79" s="10"/>
      <c r="I79" s="9">
        <f t="shared" si="3"/>
        <v>0</v>
      </c>
      <c r="J79" s="10"/>
      <c r="K79" s="3">
        <f t="shared" si="4"/>
        <v>0</v>
      </c>
      <c r="L79" s="9"/>
      <c r="M79" s="11"/>
      <c r="N79" s="10"/>
      <c r="O79" s="9"/>
      <c r="P79" s="10"/>
      <c r="Q79" s="7"/>
    </row>
    <row r="80" spans="2:17" s="2" customFormat="1" ht="19.5" customHeight="1" x14ac:dyDescent="0.3">
      <c r="B80" s="5">
        <v>45737</v>
      </c>
      <c r="C80" s="9"/>
      <c r="D80" s="10"/>
      <c r="E80" s="9"/>
      <c r="F80" s="10"/>
      <c r="G80" s="9">
        <f t="shared" si="2"/>
        <v>0</v>
      </c>
      <c r="H80" s="10"/>
      <c r="I80" s="9">
        <f t="shared" si="3"/>
        <v>0</v>
      </c>
      <c r="J80" s="10"/>
      <c r="K80" s="3">
        <f t="shared" si="4"/>
        <v>0</v>
      </c>
      <c r="L80" s="9"/>
      <c r="M80" s="11"/>
      <c r="N80" s="10"/>
      <c r="O80" s="9"/>
      <c r="P80" s="10"/>
      <c r="Q80" s="7"/>
    </row>
    <row r="81" spans="2:17" s="2" customFormat="1" ht="19.5" customHeight="1" x14ac:dyDescent="0.3">
      <c r="B81" s="5">
        <v>45738</v>
      </c>
      <c r="C81" s="9"/>
      <c r="D81" s="10"/>
      <c r="E81" s="9"/>
      <c r="F81" s="10"/>
      <c r="G81" s="9">
        <f t="shared" ref="G81:G144" si="5">I80</f>
        <v>0</v>
      </c>
      <c r="H81" s="10"/>
      <c r="I81" s="9">
        <f t="shared" ref="I81:I144" si="6">G81+SUM(L81:P81)</f>
        <v>0</v>
      </c>
      <c r="J81" s="10"/>
      <c r="K81" s="3">
        <f t="shared" si="4"/>
        <v>0</v>
      </c>
      <c r="L81" s="9"/>
      <c r="M81" s="11"/>
      <c r="N81" s="10"/>
      <c r="O81" s="9"/>
      <c r="P81" s="10"/>
      <c r="Q81" s="7"/>
    </row>
    <row r="82" spans="2:17" s="2" customFormat="1" ht="19.5" customHeight="1" x14ac:dyDescent="0.3">
      <c r="B82" s="5">
        <v>45739</v>
      </c>
      <c r="C82" s="9"/>
      <c r="D82" s="10"/>
      <c r="E82" s="9"/>
      <c r="F82" s="10"/>
      <c r="G82" s="9">
        <f t="shared" si="5"/>
        <v>0</v>
      </c>
      <c r="H82" s="10"/>
      <c r="I82" s="9">
        <f t="shared" si="6"/>
        <v>0</v>
      </c>
      <c r="J82" s="10"/>
      <c r="K82" s="3">
        <f t="shared" si="4"/>
        <v>0</v>
      </c>
      <c r="L82" s="9"/>
      <c r="M82" s="11"/>
      <c r="N82" s="10"/>
      <c r="O82" s="9"/>
      <c r="P82" s="10"/>
      <c r="Q82" s="7"/>
    </row>
    <row r="83" spans="2:17" s="2" customFormat="1" ht="19.5" customHeight="1" x14ac:dyDescent="0.3">
      <c r="B83" s="5">
        <v>45740</v>
      </c>
      <c r="C83" s="9"/>
      <c r="D83" s="10"/>
      <c r="E83" s="9"/>
      <c r="F83" s="10"/>
      <c r="G83" s="9">
        <f t="shared" si="5"/>
        <v>0</v>
      </c>
      <c r="H83" s="10"/>
      <c r="I83" s="9">
        <f t="shared" si="6"/>
        <v>0</v>
      </c>
      <c r="J83" s="10"/>
      <c r="K83" s="3">
        <f t="shared" si="4"/>
        <v>0</v>
      </c>
      <c r="L83" s="9"/>
      <c r="M83" s="11"/>
      <c r="N83" s="10"/>
      <c r="O83" s="9"/>
      <c r="P83" s="10"/>
      <c r="Q83" s="7"/>
    </row>
    <row r="84" spans="2:17" s="2" customFormat="1" ht="19.5" customHeight="1" x14ac:dyDescent="0.3">
      <c r="B84" s="5">
        <v>45741</v>
      </c>
      <c r="C84" s="9"/>
      <c r="D84" s="10"/>
      <c r="E84" s="9"/>
      <c r="F84" s="10"/>
      <c r="G84" s="9">
        <f t="shared" si="5"/>
        <v>0</v>
      </c>
      <c r="H84" s="10"/>
      <c r="I84" s="9">
        <f t="shared" si="6"/>
        <v>0</v>
      </c>
      <c r="J84" s="10"/>
      <c r="K84" s="3">
        <f t="shared" si="4"/>
        <v>0</v>
      </c>
      <c r="L84" s="9"/>
      <c r="M84" s="11"/>
      <c r="N84" s="10"/>
      <c r="O84" s="9"/>
      <c r="P84" s="10"/>
      <c r="Q84" s="7"/>
    </row>
    <row r="85" spans="2:17" s="2" customFormat="1" ht="19.5" customHeight="1" x14ac:dyDescent="0.3">
      <c r="B85" s="5">
        <v>45742</v>
      </c>
      <c r="C85" s="9"/>
      <c r="D85" s="10"/>
      <c r="E85" s="9"/>
      <c r="F85" s="10"/>
      <c r="G85" s="9">
        <f t="shared" si="5"/>
        <v>0</v>
      </c>
      <c r="H85" s="10"/>
      <c r="I85" s="9">
        <f t="shared" si="6"/>
        <v>0</v>
      </c>
      <c r="J85" s="10"/>
      <c r="K85" s="3">
        <f t="shared" si="4"/>
        <v>0</v>
      </c>
      <c r="L85" s="9"/>
      <c r="M85" s="11"/>
      <c r="N85" s="10"/>
      <c r="O85" s="9"/>
      <c r="P85" s="10"/>
      <c r="Q85" s="7"/>
    </row>
    <row r="86" spans="2:17" s="2" customFormat="1" ht="19.5" customHeight="1" x14ac:dyDescent="0.3">
      <c r="B86" s="5">
        <v>45743</v>
      </c>
      <c r="C86" s="9"/>
      <c r="D86" s="10"/>
      <c r="E86" s="9"/>
      <c r="F86" s="10"/>
      <c r="G86" s="9">
        <f t="shared" si="5"/>
        <v>0</v>
      </c>
      <c r="H86" s="10"/>
      <c r="I86" s="9">
        <f t="shared" si="6"/>
        <v>0</v>
      </c>
      <c r="J86" s="10"/>
      <c r="K86" s="3">
        <f t="shared" ref="K86:K211" si="7">IF(I86-G86&gt;0,I86-G86,0)</f>
        <v>0</v>
      </c>
      <c r="L86" s="9"/>
      <c r="M86" s="11"/>
      <c r="N86" s="10"/>
      <c r="O86" s="9"/>
      <c r="P86" s="10"/>
      <c r="Q86" s="7"/>
    </row>
    <row r="87" spans="2:17" s="2" customFormat="1" ht="19.5" customHeight="1" x14ac:dyDescent="0.3">
      <c r="B87" s="5">
        <v>45744</v>
      </c>
      <c r="C87" s="9"/>
      <c r="D87" s="10"/>
      <c r="E87" s="9"/>
      <c r="F87" s="10"/>
      <c r="G87" s="9">
        <f t="shared" si="5"/>
        <v>0</v>
      </c>
      <c r="H87" s="10"/>
      <c r="I87" s="9">
        <f t="shared" si="6"/>
        <v>0</v>
      </c>
      <c r="J87" s="10"/>
      <c r="K87" s="3">
        <f t="shared" si="7"/>
        <v>0</v>
      </c>
      <c r="L87" s="9"/>
      <c r="M87" s="11"/>
      <c r="N87" s="10"/>
      <c r="O87" s="9"/>
      <c r="P87" s="10"/>
      <c r="Q87" s="7"/>
    </row>
    <row r="88" spans="2:17" s="2" customFormat="1" ht="19.5" customHeight="1" x14ac:dyDescent="0.3">
      <c r="B88" s="5">
        <v>45745</v>
      </c>
      <c r="C88" s="9"/>
      <c r="D88" s="10"/>
      <c r="E88" s="9"/>
      <c r="F88" s="10"/>
      <c r="G88" s="9">
        <f t="shared" si="5"/>
        <v>0</v>
      </c>
      <c r="H88" s="10"/>
      <c r="I88" s="9">
        <f t="shared" si="6"/>
        <v>0</v>
      </c>
      <c r="J88" s="10"/>
      <c r="K88" s="3">
        <f t="shared" si="7"/>
        <v>0</v>
      </c>
      <c r="L88" s="9"/>
      <c r="M88" s="11"/>
      <c r="N88" s="10"/>
      <c r="O88" s="9"/>
      <c r="P88" s="10"/>
      <c r="Q88" s="7"/>
    </row>
    <row r="89" spans="2:17" s="2" customFormat="1" ht="19.5" customHeight="1" x14ac:dyDescent="0.3">
      <c r="B89" s="5">
        <v>45746</v>
      </c>
      <c r="C89" s="9"/>
      <c r="D89" s="10"/>
      <c r="E89" s="9"/>
      <c r="F89" s="10"/>
      <c r="G89" s="9">
        <f t="shared" si="5"/>
        <v>0</v>
      </c>
      <c r="H89" s="10"/>
      <c r="I89" s="9">
        <f t="shared" si="6"/>
        <v>0</v>
      </c>
      <c r="J89" s="10"/>
      <c r="K89" s="3">
        <f t="shared" si="7"/>
        <v>0</v>
      </c>
      <c r="L89" s="9"/>
      <c r="M89" s="11"/>
      <c r="N89" s="10"/>
      <c r="O89" s="9"/>
      <c r="P89" s="10"/>
      <c r="Q89" s="7"/>
    </row>
    <row r="90" spans="2:17" s="2" customFormat="1" ht="19.5" customHeight="1" x14ac:dyDescent="0.3">
      <c r="B90" s="5">
        <v>45747</v>
      </c>
      <c r="C90" s="9"/>
      <c r="D90" s="10"/>
      <c r="E90" s="9"/>
      <c r="F90" s="10"/>
      <c r="G90" s="9">
        <f t="shared" si="5"/>
        <v>0</v>
      </c>
      <c r="H90" s="10"/>
      <c r="I90" s="9">
        <f t="shared" si="6"/>
        <v>0</v>
      </c>
      <c r="J90" s="10"/>
      <c r="K90" s="3">
        <f t="shared" si="7"/>
        <v>0</v>
      </c>
      <c r="L90" s="9"/>
      <c r="M90" s="11"/>
      <c r="N90" s="10"/>
      <c r="O90" s="9"/>
      <c r="P90" s="10"/>
      <c r="Q90" s="7"/>
    </row>
    <row r="91" spans="2:17" s="2" customFormat="1" ht="19.5" customHeight="1" x14ac:dyDescent="0.3">
      <c r="B91" s="5">
        <v>45748</v>
      </c>
      <c r="C91" s="9"/>
      <c r="D91" s="10"/>
      <c r="E91" s="9"/>
      <c r="F91" s="10"/>
      <c r="G91" s="9">
        <f t="shared" si="5"/>
        <v>0</v>
      </c>
      <c r="H91" s="10"/>
      <c r="I91" s="9">
        <f t="shared" si="6"/>
        <v>0</v>
      </c>
      <c r="J91" s="10"/>
      <c r="K91" s="3">
        <f t="shared" si="7"/>
        <v>0</v>
      </c>
      <c r="L91" s="9"/>
      <c r="M91" s="11"/>
      <c r="N91" s="10"/>
      <c r="O91" s="9"/>
      <c r="P91" s="10"/>
      <c r="Q91" s="7"/>
    </row>
    <row r="92" spans="2:17" s="2" customFormat="1" ht="19.5" customHeight="1" x14ac:dyDescent="0.3">
      <c r="B92" s="5">
        <v>45749</v>
      </c>
      <c r="C92" s="9"/>
      <c r="D92" s="10"/>
      <c r="E92" s="9"/>
      <c r="F92" s="10"/>
      <c r="G92" s="9">
        <f t="shared" si="5"/>
        <v>0</v>
      </c>
      <c r="H92" s="10"/>
      <c r="I92" s="9">
        <f t="shared" si="6"/>
        <v>0</v>
      </c>
      <c r="J92" s="10"/>
      <c r="K92" s="3">
        <f t="shared" si="7"/>
        <v>0</v>
      </c>
      <c r="L92" s="9"/>
      <c r="M92" s="11"/>
      <c r="N92" s="10"/>
      <c r="O92" s="9"/>
      <c r="P92" s="10"/>
      <c r="Q92" s="7"/>
    </row>
    <row r="93" spans="2:17" s="2" customFormat="1" ht="19.5" customHeight="1" x14ac:dyDescent="0.3">
      <c r="B93" s="5">
        <v>45750</v>
      </c>
      <c r="C93" s="9"/>
      <c r="D93" s="10"/>
      <c r="E93" s="9"/>
      <c r="F93" s="10"/>
      <c r="G93" s="9">
        <f t="shared" si="5"/>
        <v>0</v>
      </c>
      <c r="H93" s="10"/>
      <c r="I93" s="9">
        <f t="shared" si="6"/>
        <v>0</v>
      </c>
      <c r="J93" s="10"/>
      <c r="K93" s="3">
        <f t="shared" si="7"/>
        <v>0</v>
      </c>
      <c r="L93" s="9"/>
      <c r="M93" s="11"/>
      <c r="N93" s="10"/>
      <c r="O93" s="9"/>
      <c r="P93" s="10"/>
      <c r="Q93" s="7"/>
    </row>
    <row r="94" spans="2:17" s="2" customFormat="1" ht="19.5" customHeight="1" x14ac:dyDescent="0.3">
      <c r="B94" s="5">
        <v>45751</v>
      </c>
      <c r="C94" s="9"/>
      <c r="D94" s="10"/>
      <c r="E94" s="9"/>
      <c r="F94" s="10"/>
      <c r="G94" s="9">
        <f t="shared" si="5"/>
        <v>0</v>
      </c>
      <c r="H94" s="10"/>
      <c r="I94" s="9">
        <f t="shared" si="6"/>
        <v>0</v>
      </c>
      <c r="J94" s="10"/>
      <c r="K94" s="3">
        <f t="shared" si="7"/>
        <v>0</v>
      </c>
      <c r="L94" s="9"/>
      <c r="M94" s="11"/>
      <c r="N94" s="10"/>
      <c r="O94" s="9"/>
      <c r="P94" s="10"/>
      <c r="Q94" s="7"/>
    </row>
    <row r="95" spans="2:17" s="2" customFormat="1" ht="19.5" customHeight="1" x14ac:dyDescent="0.3">
      <c r="B95" s="5">
        <v>45752</v>
      </c>
      <c r="C95" s="9"/>
      <c r="D95" s="10"/>
      <c r="E95" s="9"/>
      <c r="F95" s="10"/>
      <c r="G95" s="9">
        <f t="shared" si="5"/>
        <v>0</v>
      </c>
      <c r="H95" s="10"/>
      <c r="I95" s="9">
        <f t="shared" si="6"/>
        <v>0</v>
      </c>
      <c r="J95" s="10"/>
      <c r="K95" s="3">
        <f t="shared" si="7"/>
        <v>0</v>
      </c>
      <c r="L95" s="9"/>
      <c r="M95" s="11"/>
      <c r="N95" s="10"/>
      <c r="O95" s="9"/>
      <c r="P95" s="10"/>
      <c r="Q95" s="7"/>
    </row>
    <row r="96" spans="2:17" s="2" customFormat="1" ht="19.5" customHeight="1" x14ac:dyDescent="0.3">
      <c r="B96" s="5">
        <v>45753</v>
      </c>
      <c r="C96" s="9"/>
      <c r="D96" s="10"/>
      <c r="E96" s="9"/>
      <c r="F96" s="10"/>
      <c r="G96" s="9">
        <f t="shared" si="5"/>
        <v>0</v>
      </c>
      <c r="H96" s="10"/>
      <c r="I96" s="9">
        <f t="shared" si="6"/>
        <v>0</v>
      </c>
      <c r="J96" s="10"/>
      <c r="K96" s="3">
        <f t="shared" si="7"/>
        <v>0</v>
      </c>
      <c r="L96" s="9"/>
      <c r="M96" s="11"/>
      <c r="N96" s="10"/>
      <c r="O96" s="9"/>
      <c r="P96" s="10"/>
      <c r="Q96" s="7"/>
    </row>
    <row r="97" spans="2:17" s="2" customFormat="1" ht="19.5" customHeight="1" x14ac:dyDescent="0.3">
      <c r="B97" s="5">
        <v>45754</v>
      </c>
      <c r="C97" s="9"/>
      <c r="D97" s="10"/>
      <c r="E97" s="9"/>
      <c r="F97" s="10"/>
      <c r="G97" s="9">
        <f t="shared" si="5"/>
        <v>0</v>
      </c>
      <c r="H97" s="10"/>
      <c r="I97" s="9">
        <f t="shared" si="6"/>
        <v>0</v>
      </c>
      <c r="J97" s="10"/>
      <c r="K97" s="3">
        <f t="shared" si="7"/>
        <v>0</v>
      </c>
      <c r="L97" s="9"/>
      <c r="M97" s="11"/>
      <c r="N97" s="10"/>
      <c r="O97" s="9"/>
      <c r="P97" s="10"/>
      <c r="Q97" s="7"/>
    </row>
    <row r="98" spans="2:17" s="2" customFormat="1" ht="19.5" customHeight="1" x14ac:dyDescent="0.3">
      <c r="B98" s="5">
        <v>45755</v>
      </c>
      <c r="C98" s="9"/>
      <c r="D98" s="10"/>
      <c r="E98" s="9"/>
      <c r="F98" s="10"/>
      <c r="G98" s="9">
        <f t="shared" si="5"/>
        <v>0</v>
      </c>
      <c r="H98" s="10"/>
      <c r="I98" s="9">
        <f t="shared" si="6"/>
        <v>0</v>
      </c>
      <c r="J98" s="10"/>
      <c r="K98" s="3">
        <f t="shared" si="7"/>
        <v>0</v>
      </c>
      <c r="L98" s="9"/>
      <c r="M98" s="11"/>
      <c r="N98" s="10"/>
      <c r="O98" s="9"/>
      <c r="P98" s="10"/>
      <c r="Q98" s="7"/>
    </row>
    <row r="99" spans="2:17" s="2" customFormat="1" ht="19.5" customHeight="1" x14ac:dyDescent="0.3">
      <c r="B99" s="5">
        <v>45756</v>
      </c>
      <c r="C99" s="9"/>
      <c r="D99" s="10"/>
      <c r="E99" s="9"/>
      <c r="F99" s="10"/>
      <c r="G99" s="9">
        <f t="shared" si="5"/>
        <v>0</v>
      </c>
      <c r="H99" s="10"/>
      <c r="I99" s="9">
        <f t="shared" si="6"/>
        <v>0</v>
      </c>
      <c r="J99" s="10"/>
      <c r="K99" s="3">
        <f t="shared" si="7"/>
        <v>0</v>
      </c>
      <c r="L99" s="9"/>
      <c r="M99" s="11"/>
      <c r="N99" s="10"/>
      <c r="O99" s="9"/>
      <c r="P99" s="10"/>
      <c r="Q99" s="7"/>
    </row>
    <row r="100" spans="2:17" s="2" customFormat="1" ht="19.5" hidden="1" customHeight="1" x14ac:dyDescent="0.3">
      <c r="B100" s="5">
        <v>45757</v>
      </c>
      <c r="C100" s="9" t="s">
        <v>25</v>
      </c>
      <c r="D100" s="10"/>
      <c r="E100" s="9" t="s">
        <v>24</v>
      </c>
      <c r="F100" s="10"/>
      <c r="G100" s="9">
        <f t="shared" si="5"/>
        <v>0</v>
      </c>
      <c r="H100" s="10"/>
      <c r="I100" s="9">
        <f t="shared" si="6"/>
        <v>0</v>
      </c>
      <c r="J100" s="10"/>
      <c r="K100" s="3">
        <f t="shared" si="7"/>
        <v>0</v>
      </c>
      <c r="L100" s="9"/>
      <c r="M100" s="11"/>
      <c r="N100" s="10"/>
      <c r="O100" s="9"/>
      <c r="P100" s="10"/>
      <c r="Q100" s="7">
        <f>IF(L100=4,"송도",IF(L100=16,"논현",0))</f>
        <v>0</v>
      </c>
    </row>
    <row r="101" spans="2:17" s="2" customFormat="1" ht="19.5" customHeight="1" x14ac:dyDescent="0.3">
      <c r="B101" s="5">
        <v>45758</v>
      </c>
      <c r="C101" s="9"/>
      <c r="D101" s="10"/>
      <c r="E101" s="9"/>
      <c r="F101" s="10"/>
      <c r="G101" s="9">
        <f t="shared" si="5"/>
        <v>0</v>
      </c>
      <c r="H101" s="10"/>
      <c r="I101" s="9">
        <f t="shared" si="6"/>
        <v>0</v>
      </c>
      <c r="J101" s="10"/>
      <c r="K101" s="3">
        <f t="shared" si="7"/>
        <v>0</v>
      </c>
      <c r="L101" s="9"/>
      <c r="M101" s="11"/>
      <c r="N101" s="10"/>
      <c r="O101" s="9"/>
      <c r="P101" s="10"/>
      <c r="Q101" s="7"/>
    </row>
    <row r="102" spans="2:17" s="2" customFormat="1" ht="19.5" customHeight="1" x14ac:dyDescent="0.3">
      <c r="B102" s="5">
        <v>45759</v>
      </c>
      <c r="C102" s="9"/>
      <c r="D102" s="10"/>
      <c r="E102" s="9"/>
      <c r="F102" s="10"/>
      <c r="G102" s="9">
        <f t="shared" si="5"/>
        <v>0</v>
      </c>
      <c r="H102" s="10"/>
      <c r="I102" s="9">
        <f t="shared" si="6"/>
        <v>0</v>
      </c>
      <c r="J102" s="10"/>
      <c r="K102" s="3">
        <f t="shared" si="7"/>
        <v>0</v>
      </c>
      <c r="L102" s="9"/>
      <c r="M102" s="11"/>
      <c r="N102" s="10"/>
      <c r="O102" s="9"/>
      <c r="P102" s="10"/>
      <c r="Q102" s="7"/>
    </row>
    <row r="103" spans="2:17" s="2" customFormat="1" ht="19.5" customHeight="1" x14ac:dyDescent="0.3">
      <c r="B103" s="5">
        <v>45760</v>
      </c>
      <c r="C103" s="9"/>
      <c r="D103" s="10"/>
      <c r="E103" s="9"/>
      <c r="F103" s="10"/>
      <c r="G103" s="9">
        <f t="shared" si="5"/>
        <v>0</v>
      </c>
      <c r="H103" s="10"/>
      <c r="I103" s="9">
        <f t="shared" si="6"/>
        <v>0</v>
      </c>
      <c r="J103" s="10"/>
      <c r="K103" s="3">
        <f t="shared" si="7"/>
        <v>0</v>
      </c>
      <c r="L103" s="9"/>
      <c r="M103" s="11"/>
      <c r="N103" s="10"/>
      <c r="O103" s="9"/>
      <c r="P103" s="10"/>
      <c r="Q103" s="7"/>
    </row>
    <row r="104" spans="2:17" s="2" customFormat="1" ht="19.5" hidden="1" customHeight="1" x14ac:dyDescent="0.3">
      <c r="B104" s="5">
        <v>45761</v>
      </c>
      <c r="C104" s="9" t="s">
        <v>25</v>
      </c>
      <c r="D104" s="10"/>
      <c r="E104" s="9" t="s">
        <v>24</v>
      </c>
      <c r="F104" s="10"/>
      <c r="G104" s="9">
        <f t="shared" si="5"/>
        <v>0</v>
      </c>
      <c r="H104" s="10"/>
      <c r="I104" s="9">
        <f t="shared" si="6"/>
        <v>0</v>
      </c>
      <c r="J104" s="10"/>
      <c r="K104" s="3">
        <f t="shared" si="7"/>
        <v>0</v>
      </c>
      <c r="L104" s="9"/>
      <c r="M104" s="11"/>
      <c r="N104" s="10"/>
      <c r="O104" s="9"/>
      <c r="P104" s="10"/>
      <c r="Q104" s="7">
        <f t="shared" ref="Q104:Q118" si="8">IF(L104=4,"송도",IF(L104=16,"논현",0))</f>
        <v>0</v>
      </c>
    </row>
    <row r="105" spans="2:17" s="2" customFormat="1" ht="19.5" customHeight="1" x14ac:dyDescent="0.3">
      <c r="B105" s="5">
        <v>45762</v>
      </c>
      <c r="C105" s="9"/>
      <c r="D105" s="10"/>
      <c r="E105" s="9"/>
      <c r="F105" s="10"/>
      <c r="G105" s="9">
        <f t="shared" si="5"/>
        <v>0</v>
      </c>
      <c r="H105" s="10"/>
      <c r="I105" s="9">
        <f t="shared" si="6"/>
        <v>0</v>
      </c>
      <c r="J105" s="10"/>
      <c r="K105" s="3">
        <f t="shared" si="7"/>
        <v>0</v>
      </c>
      <c r="L105" s="9"/>
      <c r="M105" s="11"/>
      <c r="N105" s="10"/>
      <c r="O105" s="9"/>
      <c r="P105" s="10"/>
      <c r="Q105" s="7"/>
    </row>
    <row r="106" spans="2:17" s="2" customFormat="1" ht="19.5" customHeight="1" x14ac:dyDescent="0.3">
      <c r="B106" s="5">
        <v>45763</v>
      </c>
      <c r="C106" s="9"/>
      <c r="D106" s="10"/>
      <c r="E106" s="9"/>
      <c r="F106" s="10"/>
      <c r="G106" s="9">
        <f t="shared" si="5"/>
        <v>0</v>
      </c>
      <c r="H106" s="10"/>
      <c r="I106" s="9">
        <f t="shared" si="6"/>
        <v>0</v>
      </c>
      <c r="J106" s="10"/>
      <c r="K106" s="3">
        <f t="shared" si="7"/>
        <v>0</v>
      </c>
      <c r="L106" s="9"/>
      <c r="M106" s="11"/>
      <c r="N106" s="10"/>
      <c r="O106" s="9"/>
      <c r="P106" s="10"/>
      <c r="Q106" s="7"/>
    </row>
    <row r="107" spans="2:17" s="2" customFormat="1" ht="19.5" customHeight="1" x14ac:dyDescent="0.3">
      <c r="B107" s="5">
        <v>45764</v>
      </c>
      <c r="C107" s="9"/>
      <c r="D107" s="10"/>
      <c r="E107" s="9"/>
      <c r="F107" s="10"/>
      <c r="G107" s="9">
        <f t="shared" si="5"/>
        <v>0</v>
      </c>
      <c r="H107" s="10"/>
      <c r="I107" s="9">
        <f t="shared" si="6"/>
        <v>0</v>
      </c>
      <c r="J107" s="10"/>
      <c r="K107" s="3">
        <f t="shared" si="7"/>
        <v>0</v>
      </c>
      <c r="L107" s="9"/>
      <c r="M107" s="11"/>
      <c r="N107" s="10"/>
      <c r="O107" s="9"/>
      <c r="P107" s="10"/>
      <c r="Q107" s="7"/>
    </row>
    <row r="108" spans="2:17" s="2" customFormat="1" ht="19.5" customHeight="1" x14ac:dyDescent="0.3">
      <c r="B108" s="5">
        <v>45765</v>
      </c>
      <c r="C108" s="9"/>
      <c r="D108" s="10"/>
      <c r="E108" s="9"/>
      <c r="F108" s="10"/>
      <c r="G108" s="9">
        <f t="shared" si="5"/>
        <v>0</v>
      </c>
      <c r="H108" s="10"/>
      <c r="I108" s="9">
        <f t="shared" si="6"/>
        <v>0</v>
      </c>
      <c r="J108" s="10"/>
      <c r="K108" s="3">
        <f t="shared" si="7"/>
        <v>0</v>
      </c>
      <c r="L108" s="9"/>
      <c r="M108" s="11"/>
      <c r="N108" s="10"/>
      <c r="O108" s="9"/>
      <c r="P108" s="10"/>
      <c r="Q108" s="7"/>
    </row>
    <row r="109" spans="2:17" s="2" customFormat="1" ht="19.5" hidden="1" customHeight="1" x14ac:dyDescent="0.3">
      <c r="B109" s="5">
        <v>45766</v>
      </c>
      <c r="C109" s="9" t="s">
        <v>25</v>
      </c>
      <c r="D109" s="10"/>
      <c r="E109" s="9" t="s">
        <v>24</v>
      </c>
      <c r="F109" s="10"/>
      <c r="G109" s="9">
        <f t="shared" si="5"/>
        <v>0</v>
      </c>
      <c r="H109" s="10"/>
      <c r="I109" s="9">
        <f t="shared" si="6"/>
        <v>0</v>
      </c>
      <c r="J109" s="10"/>
      <c r="K109" s="3">
        <f t="shared" si="7"/>
        <v>0</v>
      </c>
      <c r="L109" s="9"/>
      <c r="M109" s="11"/>
      <c r="N109" s="10"/>
      <c r="O109" s="9"/>
      <c r="P109" s="10"/>
      <c r="Q109" s="7">
        <f t="shared" si="8"/>
        <v>0</v>
      </c>
    </row>
    <row r="110" spans="2:17" s="2" customFormat="1" ht="19.5" customHeight="1" x14ac:dyDescent="0.3">
      <c r="B110" s="5">
        <v>45767</v>
      </c>
      <c r="C110" s="9"/>
      <c r="D110" s="10"/>
      <c r="E110" s="9"/>
      <c r="F110" s="10"/>
      <c r="G110" s="9">
        <f t="shared" si="5"/>
        <v>0</v>
      </c>
      <c r="H110" s="10"/>
      <c r="I110" s="9">
        <f t="shared" si="6"/>
        <v>0</v>
      </c>
      <c r="J110" s="10"/>
      <c r="K110" s="3">
        <f t="shared" si="7"/>
        <v>0</v>
      </c>
      <c r="L110" s="9"/>
      <c r="M110" s="11"/>
      <c r="N110" s="10"/>
      <c r="O110" s="9"/>
      <c r="P110" s="10"/>
      <c r="Q110" s="7"/>
    </row>
    <row r="111" spans="2:17" s="2" customFormat="1" ht="19.5" customHeight="1" x14ac:dyDescent="0.3">
      <c r="B111" s="5">
        <v>45768</v>
      </c>
      <c r="C111" s="9"/>
      <c r="D111" s="10"/>
      <c r="E111" s="9"/>
      <c r="F111" s="10"/>
      <c r="G111" s="9">
        <f t="shared" si="5"/>
        <v>0</v>
      </c>
      <c r="H111" s="10"/>
      <c r="I111" s="9">
        <f t="shared" si="6"/>
        <v>0</v>
      </c>
      <c r="J111" s="10"/>
      <c r="K111" s="3">
        <f t="shared" si="7"/>
        <v>0</v>
      </c>
      <c r="L111" s="9"/>
      <c r="M111" s="11"/>
      <c r="N111" s="10"/>
      <c r="O111" s="9"/>
      <c r="P111" s="10"/>
      <c r="Q111" s="7"/>
    </row>
    <row r="112" spans="2:17" s="2" customFormat="1" ht="19.5" customHeight="1" x14ac:dyDescent="0.3">
      <c r="B112" s="5">
        <v>45769</v>
      </c>
      <c r="C112" s="9"/>
      <c r="D112" s="10"/>
      <c r="E112" s="9"/>
      <c r="F112" s="10"/>
      <c r="G112" s="9">
        <f t="shared" si="5"/>
        <v>0</v>
      </c>
      <c r="H112" s="10"/>
      <c r="I112" s="9">
        <f t="shared" si="6"/>
        <v>0</v>
      </c>
      <c r="J112" s="10"/>
      <c r="K112" s="3">
        <f t="shared" si="7"/>
        <v>0</v>
      </c>
      <c r="L112" s="9"/>
      <c r="M112" s="11"/>
      <c r="N112" s="10"/>
      <c r="O112" s="9"/>
      <c r="P112" s="10"/>
      <c r="Q112" s="7"/>
    </row>
    <row r="113" spans="2:17" s="2" customFormat="1" ht="19.5" customHeight="1" x14ac:dyDescent="0.3">
      <c r="B113" s="5">
        <v>45770</v>
      </c>
      <c r="C113" s="9"/>
      <c r="D113" s="10"/>
      <c r="E113" s="9"/>
      <c r="F113" s="10"/>
      <c r="G113" s="9">
        <f t="shared" si="5"/>
        <v>0</v>
      </c>
      <c r="H113" s="10"/>
      <c r="I113" s="9">
        <f t="shared" si="6"/>
        <v>0</v>
      </c>
      <c r="J113" s="10"/>
      <c r="K113" s="3">
        <f t="shared" si="7"/>
        <v>0</v>
      </c>
      <c r="L113" s="9"/>
      <c r="M113" s="11"/>
      <c r="N113" s="10"/>
      <c r="O113" s="9"/>
      <c r="P113" s="10"/>
      <c r="Q113" s="7"/>
    </row>
    <row r="114" spans="2:17" s="2" customFormat="1" ht="19.5" customHeight="1" x14ac:dyDescent="0.3">
      <c r="B114" s="5">
        <v>45771</v>
      </c>
      <c r="C114" s="9"/>
      <c r="D114" s="10"/>
      <c r="E114" s="9"/>
      <c r="F114" s="10"/>
      <c r="G114" s="9">
        <f t="shared" si="5"/>
        <v>0</v>
      </c>
      <c r="H114" s="10"/>
      <c r="I114" s="9">
        <f t="shared" si="6"/>
        <v>0</v>
      </c>
      <c r="J114" s="10"/>
      <c r="K114" s="3">
        <f t="shared" si="7"/>
        <v>0</v>
      </c>
      <c r="L114" s="9"/>
      <c r="M114" s="11"/>
      <c r="N114" s="10"/>
      <c r="O114" s="9"/>
      <c r="P114" s="10"/>
      <c r="Q114" s="7"/>
    </row>
    <row r="115" spans="2:17" s="2" customFormat="1" ht="19.5" customHeight="1" x14ac:dyDescent="0.3">
      <c r="B115" s="5">
        <v>45772</v>
      </c>
      <c r="C115" s="9"/>
      <c r="D115" s="10"/>
      <c r="E115" s="9"/>
      <c r="F115" s="10"/>
      <c r="G115" s="9">
        <f t="shared" si="5"/>
        <v>0</v>
      </c>
      <c r="H115" s="10"/>
      <c r="I115" s="9">
        <f t="shared" si="6"/>
        <v>0</v>
      </c>
      <c r="J115" s="10"/>
      <c r="K115" s="3">
        <f t="shared" si="7"/>
        <v>0</v>
      </c>
      <c r="L115" s="9"/>
      <c r="M115" s="11"/>
      <c r="N115" s="10"/>
      <c r="O115" s="9"/>
      <c r="P115" s="10"/>
      <c r="Q115" s="7"/>
    </row>
    <row r="116" spans="2:17" s="2" customFormat="1" ht="19.5" customHeight="1" x14ac:dyDescent="0.3">
      <c r="B116" s="5">
        <v>45773</v>
      </c>
      <c r="C116" s="9"/>
      <c r="D116" s="10"/>
      <c r="E116" s="9"/>
      <c r="F116" s="10"/>
      <c r="G116" s="9">
        <f t="shared" si="5"/>
        <v>0</v>
      </c>
      <c r="H116" s="10"/>
      <c r="I116" s="9">
        <f t="shared" si="6"/>
        <v>0</v>
      </c>
      <c r="J116" s="10"/>
      <c r="K116" s="3">
        <f t="shared" si="7"/>
        <v>0</v>
      </c>
      <c r="L116" s="9"/>
      <c r="M116" s="11"/>
      <c r="N116" s="10"/>
      <c r="O116" s="9"/>
      <c r="P116" s="10"/>
      <c r="Q116" s="7"/>
    </row>
    <row r="117" spans="2:17" s="2" customFormat="1" ht="19.5" hidden="1" customHeight="1" x14ac:dyDescent="0.3">
      <c r="B117" s="5">
        <v>45774</v>
      </c>
      <c r="C117" s="9" t="s">
        <v>25</v>
      </c>
      <c r="D117" s="10"/>
      <c r="E117" s="9" t="s">
        <v>24</v>
      </c>
      <c r="F117" s="10"/>
      <c r="G117" s="9">
        <f t="shared" si="5"/>
        <v>0</v>
      </c>
      <c r="H117" s="10"/>
      <c r="I117" s="9">
        <f t="shared" si="6"/>
        <v>0</v>
      </c>
      <c r="J117" s="10"/>
      <c r="K117" s="3">
        <f t="shared" si="7"/>
        <v>0</v>
      </c>
      <c r="L117" s="9"/>
      <c r="M117" s="11"/>
      <c r="N117" s="10"/>
      <c r="O117" s="9"/>
      <c r="P117" s="10"/>
      <c r="Q117" s="7">
        <f t="shared" si="8"/>
        <v>0</v>
      </c>
    </row>
    <row r="118" spans="2:17" s="2" customFormat="1" ht="19.5" hidden="1" customHeight="1" x14ac:dyDescent="0.3">
      <c r="B118" s="5">
        <v>45775</v>
      </c>
      <c r="C118" s="9" t="s">
        <v>25</v>
      </c>
      <c r="D118" s="10"/>
      <c r="E118" s="9" t="s">
        <v>24</v>
      </c>
      <c r="F118" s="10"/>
      <c r="G118" s="9">
        <f t="shared" si="5"/>
        <v>0</v>
      </c>
      <c r="H118" s="10"/>
      <c r="I118" s="9">
        <f t="shared" si="6"/>
        <v>0</v>
      </c>
      <c r="J118" s="10"/>
      <c r="K118" s="3">
        <f t="shared" si="7"/>
        <v>0</v>
      </c>
      <c r="L118" s="9"/>
      <c r="M118" s="11"/>
      <c r="N118" s="10"/>
      <c r="O118" s="9"/>
      <c r="P118" s="10"/>
      <c r="Q118" s="7">
        <f t="shared" si="8"/>
        <v>0</v>
      </c>
    </row>
    <row r="119" spans="2:17" s="2" customFormat="1" ht="19.5" customHeight="1" x14ac:dyDescent="0.3">
      <c r="B119" s="5">
        <v>45776</v>
      </c>
      <c r="C119" s="9"/>
      <c r="D119" s="10"/>
      <c r="E119" s="9"/>
      <c r="F119" s="10"/>
      <c r="G119" s="9">
        <f t="shared" si="5"/>
        <v>0</v>
      </c>
      <c r="H119" s="10"/>
      <c r="I119" s="9">
        <f t="shared" si="6"/>
        <v>0</v>
      </c>
      <c r="J119" s="10"/>
      <c r="K119" s="3">
        <f t="shared" si="7"/>
        <v>0</v>
      </c>
      <c r="L119" s="9"/>
      <c r="M119" s="11"/>
      <c r="N119" s="10"/>
      <c r="O119" s="9"/>
      <c r="P119" s="10"/>
      <c r="Q119" s="7"/>
    </row>
    <row r="120" spans="2:17" s="2" customFormat="1" ht="19.5" customHeight="1" x14ac:dyDescent="0.3">
      <c r="B120" s="5">
        <v>45777</v>
      </c>
      <c r="C120" s="9"/>
      <c r="D120" s="10"/>
      <c r="E120" s="9"/>
      <c r="F120" s="10"/>
      <c r="G120" s="9">
        <f t="shared" si="5"/>
        <v>0</v>
      </c>
      <c r="H120" s="10"/>
      <c r="I120" s="9">
        <f t="shared" si="6"/>
        <v>0</v>
      </c>
      <c r="J120" s="10"/>
      <c r="K120" s="3">
        <f t="shared" si="7"/>
        <v>0</v>
      </c>
      <c r="L120" s="9"/>
      <c r="M120" s="11"/>
      <c r="N120" s="10"/>
      <c r="O120" s="9"/>
      <c r="P120" s="10"/>
      <c r="Q120" s="7"/>
    </row>
    <row r="121" spans="2:17" s="2" customFormat="1" ht="19.5" customHeight="1" x14ac:dyDescent="0.3">
      <c r="B121" s="5">
        <v>45778</v>
      </c>
      <c r="C121" s="9"/>
      <c r="D121" s="10"/>
      <c r="E121" s="9"/>
      <c r="F121" s="10"/>
      <c r="G121" s="9">
        <f t="shared" si="5"/>
        <v>0</v>
      </c>
      <c r="H121" s="10"/>
      <c r="I121" s="9">
        <f t="shared" si="6"/>
        <v>0</v>
      </c>
      <c r="J121" s="10"/>
      <c r="K121" s="3">
        <f t="shared" si="7"/>
        <v>0</v>
      </c>
      <c r="L121" s="9"/>
      <c r="M121" s="11"/>
      <c r="N121" s="10"/>
      <c r="O121" s="39"/>
      <c r="P121" s="41"/>
      <c r="Q121" s="7"/>
    </row>
    <row r="122" spans="2:17" s="2" customFormat="1" ht="19.5" customHeight="1" x14ac:dyDescent="0.3">
      <c r="B122" s="5">
        <v>45779</v>
      </c>
      <c r="C122" s="9"/>
      <c r="D122" s="10"/>
      <c r="E122" s="9"/>
      <c r="F122" s="10"/>
      <c r="G122" s="9">
        <f t="shared" si="5"/>
        <v>0</v>
      </c>
      <c r="H122" s="10"/>
      <c r="I122" s="9">
        <f t="shared" si="6"/>
        <v>0</v>
      </c>
      <c r="J122" s="10"/>
      <c r="K122" s="3">
        <f t="shared" si="7"/>
        <v>0</v>
      </c>
      <c r="L122" s="9"/>
      <c r="M122" s="11"/>
      <c r="N122" s="10"/>
      <c r="O122" s="9"/>
      <c r="P122" s="10"/>
      <c r="Q122" s="7"/>
    </row>
    <row r="123" spans="2:17" s="2" customFormat="1" ht="19.5" customHeight="1" x14ac:dyDescent="0.3">
      <c r="B123" s="5">
        <v>45780</v>
      </c>
      <c r="C123" s="9"/>
      <c r="D123" s="10"/>
      <c r="E123" s="9"/>
      <c r="F123" s="10"/>
      <c r="G123" s="9">
        <f t="shared" si="5"/>
        <v>0</v>
      </c>
      <c r="H123" s="10"/>
      <c r="I123" s="9">
        <f t="shared" si="6"/>
        <v>0</v>
      </c>
      <c r="J123" s="10"/>
      <c r="K123" s="3">
        <f t="shared" si="7"/>
        <v>0</v>
      </c>
      <c r="L123" s="9"/>
      <c r="M123" s="11"/>
      <c r="N123" s="10"/>
      <c r="O123" s="9"/>
      <c r="P123" s="10"/>
      <c r="Q123" s="7"/>
    </row>
    <row r="124" spans="2:17" s="2" customFormat="1" ht="19.5" customHeight="1" x14ac:dyDescent="0.3">
      <c r="B124" s="5">
        <v>45781</v>
      </c>
      <c r="C124" s="9"/>
      <c r="D124" s="10"/>
      <c r="E124" s="9"/>
      <c r="F124" s="10"/>
      <c r="G124" s="9">
        <f t="shared" si="5"/>
        <v>0</v>
      </c>
      <c r="H124" s="10"/>
      <c r="I124" s="9">
        <f t="shared" si="6"/>
        <v>0</v>
      </c>
      <c r="J124" s="10"/>
      <c r="K124" s="3">
        <f t="shared" si="7"/>
        <v>0</v>
      </c>
      <c r="L124" s="9"/>
      <c r="M124" s="11"/>
      <c r="N124" s="10"/>
      <c r="O124" s="9"/>
      <c r="P124" s="10"/>
      <c r="Q124" s="7"/>
    </row>
    <row r="125" spans="2:17" s="2" customFormat="1" ht="19.5" customHeight="1" x14ac:dyDescent="0.3">
      <c r="B125" s="5">
        <v>45782</v>
      </c>
      <c r="C125" s="9"/>
      <c r="D125" s="10"/>
      <c r="E125" s="9"/>
      <c r="F125" s="10"/>
      <c r="G125" s="9">
        <f t="shared" si="5"/>
        <v>0</v>
      </c>
      <c r="H125" s="10"/>
      <c r="I125" s="9">
        <f t="shared" si="6"/>
        <v>0</v>
      </c>
      <c r="J125" s="10"/>
      <c r="K125" s="3">
        <f t="shared" si="7"/>
        <v>0</v>
      </c>
      <c r="L125" s="9"/>
      <c r="M125" s="11"/>
      <c r="N125" s="10"/>
      <c r="O125" s="9"/>
      <c r="P125" s="10"/>
      <c r="Q125" s="7"/>
    </row>
    <row r="126" spans="2:17" s="2" customFormat="1" ht="19.5" customHeight="1" x14ac:dyDescent="0.3">
      <c r="B126" s="5">
        <v>45783</v>
      </c>
      <c r="C126" s="9"/>
      <c r="D126" s="10"/>
      <c r="E126" s="9"/>
      <c r="F126" s="10"/>
      <c r="G126" s="9">
        <f t="shared" si="5"/>
        <v>0</v>
      </c>
      <c r="H126" s="10"/>
      <c r="I126" s="9">
        <f t="shared" si="6"/>
        <v>0</v>
      </c>
      <c r="J126" s="10"/>
      <c r="K126" s="3">
        <f t="shared" si="7"/>
        <v>0</v>
      </c>
      <c r="L126" s="9"/>
      <c r="M126" s="11"/>
      <c r="N126" s="10"/>
      <c r="O126" s="9"/>
      <c r="P126" s="10"/>
      <c r="Q126" s="7"/>
    </row>
    <row r="127" spans="2:17" s="2" customFormat="1" ht="19.5" customHeight="1" x14ac:dyDescent="0.3">
      <c r="B127" s="5">
        <v>45784</v>
      </c>
      <c r="C127" s="9"/>
      <c r="D127" s="10"/>
      <c r="E127" s="9"/>
      <c r="F127" s="10"/>
      <c r="G127" s="9">
        <f t="shared" si="5"/>
        <v>0</v>
      </c>
      <c r="H127" s="10"/>
      <c r="I127" s="9">
        <f t="shared" si="6"/>
        <v>0</v>
      </c>
      <c r="J127" s="10"/>
      <c r="K127" s="3">
        <f t="shared" si="7"/>
        <v>0</v>
      </c>
      <c r="L127" s="9"/>
      <c r="M127" s="11"/>
      <c r="N127" s="10"/>
      <c r="O127" s="39"/>
      <c r="P127" s="41"/>
      <c r="Q127" s="7"/>
    </row>
    <row r="128" spans="2:17" s="2" customFormat="1" ht="19.5" customHeight="1" x14ac:dyDescent="0.3">
      <c r="B128" s="5">
        <v>45785</v>
      </c>
      <c r="C128" s="9"/>
      <c r="D128" s="10"/>
      <c r="E128" s="9"/>
      <c r="F128" s="10"/>
      <c r="G128" s="9">
        <f t="shared" si="5"/>
        <v>0</v>
      </c>
      <c r="H128" s="10"/>
      <c r="I128" s="9">
        <f t="shared" si="6"/>
        <v>0</v>
      </c>
      <c r="J128" s="10"/>
      <c r="K128" s="3">
        <f t="shared" si="7"/>
        <v>0</v>
      </c>
      <c r="L128" s="9"/>
      <c r="M128" s="11"/>
      <c r="N128" s="10"/>
      <c r="O128" s="9"/>
      <c r="P128" s="10"/>
      <c r="Q128" s="7"/>
    </row>
    <row r="129" spans="2:17" s="2" customFormat="1" ht="19.5" customHeight="1" x14ac:dyDescent="0.3">
      <c r="B129" s="5">
        <v>45786</v>
      </c>
      <c r="C129" s="9"/>
      <c r="D129" s="10"/>
      <c r="E129" s="9"/>
      <c r="F129" s="10"/>
      <c r="G129" s="9">
        <f t="shared" si="5"/>
        <v>0</v>
      </c>
      <c r="H129" s="10"/>
      <c r="I129" s="9">
        <f t="shared" si="6"/>
        <v>0</v>
      </c>
      <c r="J129" s="10"/>
      <c r="K129" s="3">
        <f t="shared" si="7"/>
        <v>0</v>
      </c>
      <c r="L129" s="9"/>
      <c r="M129" s="11"/>
      <c r="N129" s="10"/>
      <c r="O129" s="9"/>
      <c r="P129" s="10"/>
      <c r="Q129" s="7"/>
    </row>
    <row r="130" spans="2:17" s="2" customFormat="1" ht="19.5" customHeight="1" x14ac:dyDescent="0.3">
      <c r="B130" s="5">
        <v>45787</v>
      </c>
      <c r="C130" s="9"/>
      <c r="D130" s="10"/>
      <c r="E130" s="9"/>
      <c r="F130" s="10"/>
      <c r="G130" s="9">
        <f t="shared" si="5"/>
        <v>0</v>
      </c>
      <c r="H130" s="10"/>
      <c r="I130" s="9">
        <f t="shared" si="6"/>
        <v>0</v>
      </c>
      <c r="J130" s="10"/>
      <c r="K130" s="3">
        <f t="shared" si="7"/>
        <v>0</v>
      </c>
      <c r="L130" s="9"/>
      <c r="M130" s="11"/>
      <c r="N130" s="10"/>
      <c r="O130" s="9"/>
      <c r="P130" s="10"/>
      <c r="Q130" s="7"/>
    </row>
    <row r="131" spans="2:17" s="2" customFormat="1" ht="19.5" customHeight="1" x14ac:dyDescent="0.3">
      <c r="B131" s="5">
        <v>45788</v>
      </c>
      <c r="C131" s="9"/>
      <c r="D131" s="10"/>
      <c r="E131" s="9"/>
      <c r="F131" s="10"/>
      <c r="G131" s="9">
        <f t="shared" si="5"/>
        <v>0</v>
      </c>
      <c r="H131" s="10"/>
      <c r="I131" s="9">
        <f t="shared" si="6"/>
        <v>0</v>
      </c>
      <c r="J131" s="10"/>
      <c r="K131" s="3">
        <f t="shared" si="7"/>
        <v>0</v>
      </c>
      <c r="L131" s="9"/>
      <c r="M131" s="11"/>
      <c r="N131" s="10"/>
      <c r="O131" s="9"/>
      <c r="P131" s="10"/>
      <c r="Q131" s="7"/>
    </row>
    <row r="132" spans="2:17" s="2" customFormat="1" ht="19.5" customHeight="1" x14ac:dyDescent="0.3">
      <c r="B132" s="5">
        <v>45789</v>
      </c>
      <c r="C132" s="9"/>
      <c r="D132" s="10"/>
      <c r="E132" s="9"/>
      <c r="F132" s="10"/>
      <c r="G132" s="9">
        <f t="shared" si="5"/>
        <v>0</v>
      </c>
      <c r="H132" s="10"/>
      <c r="I132" s="9">
        <f t="shared" si="6"/>
        <v>0</v>
      </c>
      <c r="J132" s="10"/>
      <c r="K132" s="3">
        <f t="shared" si="7"/>
        <v>0</v>
      </c>
      <c r="L132" s="9"/>
      <c r="M132" s="11"/>
      <c r="N132" s="10"/>
      <c r="O132" s="9"/>
      <c r="P132" s="10"/>
      <c r="Q132" s="7"/>
    </row>
    <row r="133" spans="2:17" s="2" customFormat="1" ht="19.5" customHeight="1" x14ac:dyDescent="0.3">
      <c r="B133" s="5">
        <v>45790</v>
      </c>
      <c r="C133" s="9"/>
      <c r="D133" s="10"/>
      <c r="E133" s="9"/>
      <c r="F133" s="10"/>
      <c r="G133" s="9">
        <f t="shared" si="5"/>
        <v>0</v>
      </c>
      <c r="H133" s="10"/>
      <c r="I133" s="9">
        <f t="shared" si="6"/>
        <v>0</v>
      </c>
      <c r="J133" s="10"/>
      <c r="K133" s="3">
        <f t="shared" ref="K133:K196" si="9">IF(I133-G133&gt;0,I133-G133,0)</f>
        <v>0</v>
      </c>
      <c r="L133" s="9"/>
      <c r="M133" s="11"/>
      <c r="N133" s="10"/>
      <c r="O133" s="9"/>
      <c r="P133" s="10"/>
      <c r="Q133" s="7"/>
    </row>
    <row r="134" spans="2:17" s="2" customFormat="1" ht="19.5" customHeight="1" x14ac:dyDescent="0.3">
      <c r="B134" s="5">
        <v>45791</v>
      </c>
      <c r="C134" s="9"/>
      <c r="D134" s="10"/>
      <c r="E134" s="9"/>
      <c r="F134" s="10"/>
      <c r="G134" s="9">
        <f t="shared" si="5"/>
        <v>0</v>
      </c>
      <c r="H134" s="10"/>
      <c r="I134" s="9">
        <f t="shared" si="6"/>
        <v>0</v>
      </c>
      <c r="J134" s="10"/>
      <c r="K134" s="3">
        <f t="shared" si="9"/>
        <v>0</v>
      </c>
      <c r="L134" s="9"/>
      <c r="M134" s="11"/>
      <c r="N134" s="10"/>
      <c r="O134" s="9"/>
      <c r="P134" s="10"/>
      <c r="Q134" s="7"/>
    </row>
    <row r="135" spans="2:17" s="2" customFormat="1" ht="19.5" customHeight="1" x14ac:dyDescent="0.3">
      <c r="B135" s="5">
        <v>45792</v>
      </c>
      <c r="C135" s="9"/>
      <c r="D135" s="10"/>
      <c r="E135" s="9"/>
      <c r="F135" s="10"/>
      <c r="G135" s="9">
        <f t="shared" si="5"/>
        <v>0</v>
      </c>
      <c r="H135" s="10"/>
      <c r="I135" s="9">
        <f t="shared" si="6"/>
        <v>0</v>
      </c>
      <c r="J135" s="10"/>
      <c r="K135" s="3">
        <f t="shared" si="9"/>
        <v>0</v>
      </c>
      <c r="L135" s="9"/>
      <c r="M135" s="11"/>
      <c r="N135" s="10"/>
      <c r="O135" s="9"/>
      <c r="P135" s="10"/>
      <c r="Q135" s="7"/>
    </row>
    <row r="136" spans="2:17" s="2" customFormat="1" ht="19.5" customHeight="1" x14ac:dyDescent="0.3">
      <c r="B136" s="5">
        <v>45793</v>
      </c>
      <c r="C136" s="9"/>
      <c r="D136" s="10"/>
      <c r="E136" s="9"/>
      <c r="F136" s="10"/>
      <c r="G136" s="9">
        <f t="shared" si="5"/>
        <v>0</v>
      </c>
      <c r="H136" s="10"/>
      <c r="I136" s="9">
        <f t="shared" si="6"/>
        <v>0</v>
      </c>
      <c r="J136" s="10"/>
      <c r="K136" s="3">
        <f t="shared" si="9"/>
        <v>0</v>
      </c>
      <c r="L136" s="9"/>
      <c r="M136" s="11"/>
      <c r="N136" s="10"/>
      <c r="O136" s="9"/>
      <c r="P136" s="10"/>
      <c r="Q136" s="7"/>
    </row>
    <row r="137" spans="2:17" s="2" customFormat="1" ht="19.5" customHeight="1" x14ac:dyDescent="0.3">
      <c r="B137" s="5">
        <v>45794</v>
      </c>
      <c r="C137" s="9"/>
      <c r="D137" s="10"/>
      <c r="E137" s="9"/>
      <c r="F137" s="10"/>
      <c r="G137" s="9">
        <f t="shared" si="5"/>
        <v>0</v>
      </c>
      <c r="H137" s="10"/>
      <c r="I137" s="9">
        <f t="shared" si="6"/>
        <v>0</v>
      </c>
      <c r="J137" s="10"/>
      <c r="K137" s="3">
        <f t="shared" si="9"/>
        <v>0</v>
      </c>
      <c r="L137" s="9"/>
      <c r="M137" s="11"/>
      <c r="N137" s="10"/>
      <c r="O137" s="9"/>
      <c r="P137" s="10"/>
      <c r="Q137" s="7"/>
    </row>
    <row r="138" spans="2:17" s="2" customFormat="1" ht="19.5" customHeight="1" x14ac:dyDescent="0.3">
      <c r="B138" s="5">
        <v>45795</v>
      </c>
      <c r="C138" s="9"/>
      <c r="D138" s="10"/>
      <c r="E138" s="9"/>
      <c r="F138" s="10"/>
      <c r="G138" s="9">
        <f t="shared" si="5"/>
        <v>0</v>
      </c>
      <c r="H138" s="10"/>
      <c r="I138" s="9">
        <f t="shared" si="6"/>
        <v>0</v>
      </c>
      <c r="J138" s="10"/>
      <c r="K138" s="3">
        <f t="shared" si="9"/>
        <v>0</v>
      </c>
      <c r="L138" s="9"/>
      <c r="M138" s="11"/>
      <c r="N138" s="10"/>
      <c r="O138" s="9"/>
      <c r="P138" s="10"/>
      <c r="Q138" s="7"/>
    </row>
    <row r="139" spans="2:17" s="2" customFormat="1" ht="19.5" customHeight="1" x14ac:dyDescent="0.3">
      <c r="B139" s="5">
        <v>45796</v>
      </c>
      <c r="C139" s="9"/>
      <c r="D139" s="10"/>
      <c r="E139" s="9"/>
      <c r="F139" s="10"/>
      <c r="G139" s="9">
        <f t="shared" si="5"/>
        <v>0</v>
      </c>
      <c r="H139" s="10"/>
      <c r="I139" s="9">
        <f t="shared" si="6"/>
        <v>0</v>
      </c>
      <c r="J139" s="10"/>
      <c r="K139" s="3">
        <f t="shared" si="9"/>
        <v>0</v>
      </c>
      <c r="L139" s="9"/>
      <c r="M139" s="11"/>
      <c r="N139" s="10"/>
      <c r="O139" s="9"/>
      <c r="P139" s="10"/>
      <c r="Q139" s="7"/>
    </row>
    <row r="140" spans="2:17" s="2" customFormat="1" ht="19.5" customHeight="1" x14ac:dyDescent="0.3">
      <c r="B140" s="5">
        <v>45797</v>
      </c>
      <c r="C140" s="9"/>
      <c r="D140" s="10"/>
      <c r="E140" s="9"/>
      <c r="F140" s="10"/>
      <c r="G140" s="9">
        <f t="shared" si="5"/>
        <v>0</v>
      </c>
      <c r="H140" s="10"/>
      <c r="I140" s="9">
        <f t="shared" si="6"/>
        <v>0</v>
      </c>
      <c r="J140" s="10"/>
      <c r="K140" s="3">
        <f t="shared" si="9"/>
        <v>0</v>
      </c>
      <c r="L140" s="9"/>
      <c r="M140" s="11"/>
      <c r="N140" s="10"/>
      <c r="O140" s="9"/>
      <c r="P140" s="10"/>
      <c r="Q140" s="7"/>
    </row>
    <row r="141" spans="2:17" s="2" customFormat="1" ht="19.5" customHeight="1" x14ac:dyDescent="0.3">
      <c r="B141" s="5">
        <v>45798</v>
      </c>
      <c r="C141" s="9"/>
      <c r="D141" s="10"/>
      <c r="E141" s="9"/>
      <c r="F141" s="10"/>
      <c r="G141" s="9">
        <f t="shared" si="5"/>
        <v>0</v>
      </c>
      <c r="H141" s="10"/>
      <c r="I141" s="9">
        <f t="shared" si="6"/>
        <v>0</v>
      </c>
      <c r="J141" s="10"/>
      <c r="K141" s="3">
        <f t="shared" si="9"/>
        <v>0</v>
      </c>
      <c r="L141" s="9"/>
      <c r="M141" s="11"/>
      <c r="N141" s="10"/>
      <c r="O141" s="9"/>
      <c r="P141" s="10"/>
      <c r="Q141" s="7"/>
    </row>
    <row r="142" spans="2:17" s="2" customFormat="1" ht="19.5" customHeight="1" x14ac:dyDescent="0.3">
      <c r="B142" s="5">
        <v>45799</v>
      </c>
      <c r="C142" s="9"/>
      <c r="D142" s="10"/>
      <c r="E142" s="9"/>
      <c r="F142" s="10"/>
      <c r="G142" s="9">
        <f t="shared" si="5"/>
        <v>0</v>
      </c>
      <c r="H142" s="10"/>
      <c r="I142" s="9">
        <f t="shared" si="6"/>
        <v>0</v>
      </c>
      <c r="J142" s="10"/>
      <c r="K142" s="3">
        <f t="shared" si="9"/>
        <v>0</v>
      </c>
      <c r="L142" s="9"/>
      <c r="M142" s="11"/>
      <c r="N142" s="10"/>
      <c r="O142" s="9"/>
      <c r="P142" s="10"/>
      <c r="Q142" s="7"/>
    </row>
    <row r="143" spans="2:17" s="2" customFormat="1" ht="19.5" customHeight="1" x14ac:dyDescent="0.3">
      <c r="B143" s="5">
        <v>45800</v>
      </c>
      <c r="C143" s="9"/>
      <c r="D143" s="10"/>
      <c r="E143" s="9"/>
      <c r="F143" s="10"/>
      <c r="G143" s="9">
        <f t="shared" si="5"/>
        <v>0</v>
      </c>
      <c r="H143" s="10"/>
      <c r="I143" s="9">
        <f t="shared" si="6"/>
        <v>0</v>
      </c>
      <c r="J143" s="10"/>
      <c r="K143" s="3">
        <f t="shared" si="9"/>
        <v>0</v>
      </c>
      <c r="L143" s="9"/>
      <c r="M143" s="11"/>
      <c r="N143" s="10"/>
      <c r="O143" s="9"/>
      <c r="P143" s="10"/>
      <c r="Q143" s="7"/>
    </row>
    <row r="144" spans="2:17" s="2" customFormat="1" ht="19.5" customHeight="1" x14ac:dyDescent="0.3">
      <c r="B144" s="5">
        <v>45801</v>
      </c>
      <c r="C144" s="9"/>
      <c r="D144" s="10"/>
      <c r="E144" s="9"/>
      <c r="F144" s="10"/>
      <c r="G144" s="9">
        <f t="shared" si="5"/>
        <v>0</v>
      </c>
      <c r="H144" s="10"/>
      <c r="I144" s="9">
        <f t="shared" si="6"/>
        <v>0</v>
      </c>
      <c r="J144" s="10"/>
      <c r="K144" s="3">
        <f t="shared" si="9"/>
        <v>0</v>
      </c>
      <c r="L144" s="9"/>
      <c r="M144" s="11"/>
      <c r="N144" s="10"/>
      <c r="O144" s="9"/>
      <c r="P144" s="10"/>
      <c r="Q144" s="7"/>
    </row>
    <row r="145" spans="2:17" s="2" customFormat="1" ht="19.5" customHeight="1" x14ac:dyDescent="0.3">
      <c r="B145" s="5">
        <v>45802</v>
      </c>
      <c r="C145" s="9"/>
      <c r="D145" s="10"/>
      <c r="E145" s="9"/>
      <c r="F145" s="10"/>
      <c r="G145" s="9">
        <f t="shared" ref="G145:G208" si="10">I144</f>
        <v>0</v>
      </c>
      <c r="H145" s="10"/>
      <c r="I145" s="9">
        <f t="shared" ref="I145:I208" si="11">G145+SUM(L145:P145)</f>
        <v>0</v>
      </c>
      <c r="J145" s="10"/>
      <c r="K145" s="3">
        <f t="shared" si="9"/>
        <v>0</v>
      </c>
      <c r="L145" s="9"/>
      <c r="M145" s="11"/>
      <c r="N145" s="10"/>
      <c r="O145" s="9"/>
      <c r="P145" s="10"/>
      <c r="Q145" s="7"/>
    </row>
    <row r="146" spans="2:17" s="2" customFormat="1" ht="19.5" customHeight="1" x14ac:dyDescent="0.3">
      <c r="B146" s="5">
        <v>45803</v>
      </c>
      <c r="C146" s="9"/>
      <c r="D146" s="10"/>
      <c r="E146" s="9"/>
      <c r="F146" s="10"/>
      <c r="G146" s="9">
        <f t="shared" si="10"/>
        <v>0</v>
      </c>
      <c r="H146" s="10"/>
      <c r="I146" s="9">
        <f t="shared" si="11"/>
        <v>0</v>
      </c>
      <c r="J146" s="10"/>
      <c r="K146" s="3">
        <f t="shared" si="9"/>
        <v>0</v>
      </c>
      <c r="L146" s="9"/>
      <c r="M146" s="11"/>
      <c r="N146" s="10"/>
      <c r="O146" s="9"/>
      <c r="P146" s="10"/>
      <c r="Q146" s="7"/>
    </row>
    <row r="147" spans="2:17" s="2" customFormat="1" ht="19.5" customHeight="1" x14ac:dyDescent="0.3">
      <c r="B147" s="5">
        <v>45804</v>
      </c>
      <c r="C147" s="9"/>
      <c r="D147" s="10"/>
      <c r="E147" s="9"/>
      <c r="F147" s="10"/>
      <c r="G147" s="9">
        <f t="shared" si="10"/>
        <v>0</v>
      </c>
      <c r="H147" s="10"/>
      <c r="I147" s="9">
        <f t="shared" si="11"/>
        <v>0</v>
      </c>
      <c r="J147" s="10"/>
      <c r="K147" s="3">
        <f t="shared" si="9"/>
        <v>0</v>
      </c>
      <c r="L147" s="9"/>
      <c r="M147" s="11"/>
      <c r="N147" s="10"/>
      <c r="O147" s="9"/>
      <c r="P147" s="10"/>
      <c r="Q147" s="7"/>
    </row>
    <row r="148" spans="2:17" s="2" customFormat="1" ht="19.5" customHeight="1" x14ac:dyDescent="0.3">
      <c r="B148" s="5">
        <v>45805</v>
      </c>
      <c r="C148" s="9"/>
      <c r="D148" s="10"/>
      <c r="E148" s="9"/>
      <c r="F148" s="10"/>
      <c r="G148" s="9">
        <f t="shared" si="10"/>
        <v>0</v>
      </c>
      <c r="H148" s="10"/>
      <c r="I148" s="9">
        <f t="shared" si="11"/>
        <v>0</v>
      </c>
      <c r="J148" s="10"/>
      <c r="K148" s="3">
        <f t="shared" si="9"/>
        <v>0</v>
      </c>
      <c r="L148" s="9"/>
      <c r="M148" s="11"/>
      <c r="N148" s="10"/>
      <c r="O148" s="9"/>
      <c r="P148" s="10"/>
      <c r="Q148" s="7"/>
    </row>
    <row r="149" spans="2:17" s="2" customFormat="1" ht="19.5" customHeight="1" x14ac:dyDescent="0.3">
      <c r="B149" s="5">
        <v>45806</v>
      </c>
      <c r="C149" s="9"/>
      <c r="D149" s="10"/>
      <c r="E149" s="9"/>
      <c r="F149" s="10"/>
      <c r="G149" s="9">
        <f t="shared" si="10"/>
        <v>0</v>
      </c>
      <c r="H149" s="10"/>
      <c r="I149" s="9">
        <f t="shared" si="11"/>
        <v>0</v>
      </c>
      <c r="J149" s="10"/>
      <c r="K149" s="3">
        <f t="shared" si="9"/>
        <v>0</v>
      </c>
      <c r="L149" s="9"/>
      <c r="M149" s="11"/>
      <c r="N149" s="10"/>
      <c r="O149" s="9"/>
      <c r="P149" s="10"/>
      <c r="Q149" s="7"/>
    </row>
    <row r="150" spans="2:17" s="2" customFormat="1" ht="19.5" customHeight="1" x14ac:dyDescent="0.3">
      <c r="B150" s="5">
        <v>45807</v>
      </c>
      <c r="C150" s="9"/>
      <c r="D150" s="10"/>
      <c r="E150" s="9"/>
      <c r="F150" s="10"/>
      <c r="G150" s="9">
        <f t="shared" si="10"/>
        <v>0</v>
      </c>
      <c r="H150" s="10"/>
      <c r="I150" s="9">
        <f t="shared" si="11"/>
        <v>0</v>
      </c>
      <c r="J150" s="10"/>
      <c r="K150" s="3">
        <f t="shared" si="9"/>
        <v>0</v>
      </c>
      <c r="L150" s="9"/>
      <c r="M150" s="11"/>
      <c r="N150" s="10"/>
      <c r="O150" s="9"/>
      <c r="P150" s="10"/>
      <c r="Q150" s="7"/>
    </row>
    <row r="151" spans="2:17" s="2" customFormat="1" ht="19.5" customHeight="1" x14ac:dyDescent="0.3">
      <c r="B151" s="5">
        <v>45808</v>
      </c>
      <c r="C151" s="9"/>
      <c r="D151" s="10"/>
      <c r="E151" s="9"/>
      <c r="F151" s="10"/>
      <c r="G151" s="9">
        <f t="shared" si="10"/>
        <v>0</v>
      </c>
      <c r="H151" s="10"/>
      <c r="I151" s="9">
        <f t="shared" si="11"/>
        <v>0</v>
      </c>
      <c r="J151" s="10"/>
      <c r="K151" s="3">
        <f t="shared" si="9"/>
        <v>0</v>
      </c>
      <c r="L151" s="9"/>
      <c r="M151" s="11"/>
      <c r="N151" s="10"/>
      <c r="O151" s="9"/>
      <c r="P151" s="10"/>
      <c r="Q151" s="7"/>
    </row>
    <row r="152" spans="2:17" s="2" customFormat="1" ht="19.5" hidden="1" customHeight="1" x14ac:dyDescent="0.3">
      <c r="B152" s="5">
        <v>45809</v>
      </c>
      <c r="C152" s="9" t="s">
        <v>25</v>
      </c>
      <c r="D152" s="10"/>
      <c r="E152" s="9" t="s">
        <v>24</v>
      </c>
      <c r="F152" s="10"/>
      <c r="G152" s="9">
        <f t="shared" si="10"/>
        <v>0</v>
      </c>
      <c r="H152" s="10"/>
      <c r="I152" s="9">
        <f t="shared" si="11"/>
        <v>0</v>
      </c>
      <c r="J152" s="10"/>
      <c r="K152" s="3">
        <f t="shared" si="9"/>
        <v>0</v>
      </c>
      <c r="L152" s="9"/>
      <c r="M152" s="11"/>
      <c r="N152" s="10"/>
      <c r="O152" s="9"/>
      <c r="P152" s="10"/>
      <c r="Q152" s="7">
        <f t="shared" ref="Q148:Q210" si="12">IF(L152=6,"송도",IF(L152=16,"논현",0))</f>
        <v>0</v>
      </c>
    </row>
    <row r="153" spans="2:17" s="2" customFormat="1" ht="19.5" hidden="1" customHeight="1" x14ac:dyDescent="0.3">
      <c r="B153" s="5">
        <v>45810</v>
      </c>
      <c r="C153" s="9" t="s">
        <v>25</v>
      </c>
      <c r="D153" s="10"/>
      <c r="E153" s="9" t="s">
        <v>24</v>
      </c>
      <c r="F153" s="10"/>
      <c r="G153" s="9">
        <f t="shared" si="10"/>
        <v>0</v>
      </c>
      <c r="H153" s="10"/>
      <c r="I153" s="9">
        <f t="shared" si="11"/>
        <v>0</v>
      </c>
      <c r="J153" s="10"/>
      <c r="K153" s="3">
        <f t="shared" si="9"/>
        <v>0</v>
      </c>
      <c r="L153" s="9"/>
      <c r="M153" s="11"/>
      <c r="N153" s="10"/>
      <c r="O153" s="9"/>
      <c r="P153" s="10"/>
      <c r="Q153" s="7">
        <f t="shared" si="12"/>
        <v>0</v>
      </c>
    </row>
    <row r="154" spans="2:17" s="2" customFormat="1" ht="19.5" customHeight="1" x14ac:dyDescent="0.3">
      <c r="B154" s="5">
        <v>45811</v>
      </c>
      <c r="C154" s="9"/>
      <c r="D154" s="10"/>
      <c r="E154" s="9"/>
      <c r="F154" s="10"/>
      <c r="G154" s="9">
        <f t="shared" si="10"/>
        <v>0</v>
      </c>
      <c r="H154" s="10"/>
      <c r="I154" s="9">
        <f t="shared" si="11"/>
        <v>0</v>
      </c>
      <c r="J154" s="10"/>
      <c r="K154" s="3">
        <f t="shared" si="9"/>
        <v>0</v>
      </c>
      <c r="L154" s="9"/>
      <c r="M154" s="11"/>
      <c r="N154" s="10"/>
      <c r="O154" s="9"/>
      <c r="P154" s="10"/>
      <c r="Q154" s="7"/>
    </row>
    <row r="155" spans="2:17" s="2" customFormat="1" ht="19.5" customHeight="1" x14ac:dyDescent="0.3">
      <c r="B155" s="5">
        <v>45812</v>
      </c>
      <c r="C155" s="9"/>
      <c r="D155" s="10"/>
      <c r="E155" s="9"/>
      <c r="F155" s="10"/>
      <c r="G155" s="9">
        <f t="shared" si="10"/>
        <v>0</v>
      </c>
      <c r="H155" s="10"/>
      <c r="I155" s="9">
        <f t="shared" si="11"/>
        <v>0</v>
      </c>
      <c r="J155" s="10"/>
      <c r="K155" s="3">
        <f t="shared" si="9"/>
        <v>0</v>
      </c>
      <c r="L155" s="9"/>
      <c r="M155" s="11"/>
      <c r="N155" s="10"/>
      <c r="O155" s="9"/>
      <c r="P155" s="10"/>
      <c r="Q155" s="7"/>
    </row>
    <row r="156" spans="2:17" s="2" customFormat="1" ht="19.5" customHeight="1" x14ac:dyDescent="0.3">
      <c r="B156" s="5">
        <v>45813</v>
      </c>
      <c r="C156" s="9"/>
      <c r="D156" s="10"/>
      <c r="E156" s="9"/>
      <c r="F156" s="10"/>
      <c r="G156" s="9">
        <f t="shared" si="10"/>
        <v>0</v>
      </c>
      <c r="H156" s="10"/>
      <c r="I156" s="9">
        <f t="shared" si="11"/>
        <v>0</v>
      </c>
      <c r="J156" s="10"/>
      <c r="K156" s="3">
        <f t="shared" si="9"/>
        <v>0</v>
      </c>
      <c r="L156" s="9"/>
      <c r="M156" s="11"/>
      <c r="N156" s="10"/>
      <c r="O156" s="9"/>
      <c r="P156" s="10"/>
      <c r="Q156" s="7"/>
    </row>
    <row r="157" spans="2:17" s="2" customFormat="1" ht="19.5" hidden="1" customHeight="1" x14ac:dyDescent="0.3">
      <c r="B157" s="5">
        <v>45814</v>
      </c>
      <c r="C157" s="9" t="s">
        <v>25</v>
      </c>
      <c r="D157" s="10"/>
      <c r="E157" s="9" t="s">
        <v>24</v>
      </c>
      <c r="F157" s="10"/>
      <c r="G157" s="9">
        <f t="shared" si="10"/>
        <v>0</v>
      </c>
      <c r="H157" s="10"/>
      <c r="I157" s="9">
        <f t="shared" si="11"/>
        <v>0</v>
      </c>
      <c r="J157" s="10"/>
      <c r="K157" s="3">
        <f t="shared" si="9"/>
        <v>0</v>
      </c>
      <c r="L157" s="9"/>
      <c r="M157" s="11"/>
      <c r="N157" s="10"/>
      <c r="O157" s="9"/>
      <c r="P157" s="10"/>
      <c r="Q157" s="7">
        <f t="shared" si="12"/>
        <v>0</v>
      </c>
    </row>
    <row r="158" spans="2:17" s="2" customFormat="1" ht="19.5" customHeight="1" x14ac:dyDescent="0.3">
      <c r="B158" s="5">
        <v>45815</v>
      </c>
      <c r="C158" s="9"/>
      <c r="D158" s="10"/>
      <c r="E158" s="9"/>
      <c r="F158" s="10"/>
      <c r="G158" s="9">
        <f t="shared" si="10"/>
        <v>0</v>
      </c>
      <c r="H158" s="10"/>
      <c r="I158" s="9">
        <f t="shared" si="11"/>
        <v>0</v>
      </c>
      <c r="J158" s="10"/>
      <c r="K158" s="3">
        <f t="shared" si="9"/>
        <v>0</v>
      </c>
      <c r="L158" s="9"/>
      <c r="M158" s="11"/>
      <c r="N158" s="10"/>
      <c r="O158" s="9"/>
      <c r="P158" s="10"/>
      <c r="Q158" s="7"/>
    </row>
    <row r="159" spans="2:17" s="2" customFormat="1" ht="19.5" customHeight="1" x14ac:dyDescent="0.3">
      <c r="B159" s="5">
        <v>45816</v>
      </c>
      <c r="C159" s="9"/>
      <c r="D159" s="10"/>
      <c r="E159" s="9"/>
      <c r="F159" s="10"/>
      <c r="G159" s="9">
        <f t="shared" si="10"/>
        <v>0</v>
      </c>
      <c r="H159" s="10"/>
      <c r="I159" s="9">
        <f t="shared" si="11"/>
        <v>0</v>
      </c>
      <c r="J159" s="10"/>
      <c r="K159" s="3">
        <f t="shared" si="9"/>
        <v>0</v>
      </c>
      <c r="L159" s="9"/>
      <c r="M159" s="11"/>
      <c r="N159" s="10"/>
      <c r="O159" s="9"/>
      <c r="P159" s="10"/>
      <c r="Q159" s="7"/>
    </row>
    <row r="160" spans="2:17" s="2" customFormat="1" ht="19.5" customHeight="1" x14ac:dyDescent="0.3">
      <c r="B160" s="5">
        <v>45817</v>
      </c>
      <c r="C160" s="9"/>
      <c r="D160" s="10"/>
      <c r="E160" s="9"/>
      <c r="F160" s="10"/>
      <c r="G160" s="9">
        <f t="shared" si="10"/>
        <v>0</v>
      </c>
      <c r="H160" s="10"/>
      <c r="I160" s="9">
        <f t="shared" si="11"/>
        <v>0</v>
      </c>
      <c r="J160" s="10"/>
      <c r="K160" s="3">
        <f t="shared" si="9"/>
        <v>0</v>
      </c>
      <c r="L160" s="9"/>
      <c r="M160" s="11"/>
      <c r="N160" s="10"/>
      <c r="O160" s="9"/>
      <c r="P160" s="10"/>
      <c r="Q160" s="7"/>
    </row>
    <row r="161" spans="2:17" s="2" customFormat="1" ht="19.5" customHeight="1" x14ac:dyDescent="0.3">
      <c r="B161" s="5">
        <v>45818</v>
      </c>
      <c r="C161" s="9"/>
      <c r="D161" s="10"/>
      <c r="E161" s="9"/>
      <c r="F161" s="10"/>
      <c r="G161" s="9">
        <f t="shared" si="10"/>
        <v>0</v>
      </c>
      <c r="H161" s="10"/>
      <c r="I161" s="9">
        <f t="shared" si="11"/>
        <v>0</v>
      </c>
      <c r="J161" s="10"/>
      <c r="K161" s="3">
        <f t="shared" si="9"/>
        <v>0</v>
      </c>
      <c r="L161" s="9"/>
      <c r="M161" s="11"/>
      <c r="N161" s="10"/>
      <c r="O161" s="9"/>
      <c r="P161" s="10"/>
      <c r="Q161" s="7"/>
    </row>
    <row r="162" spans="2:17" s="2" customFormat="1" ht="19.5" customHeight="1" x14ac:dyDescent="0.3">
      <c r="B162" s="5">
        <v>45819</v>
      </c>
      <c r="C162" s="9"/>
      <c r="D162" s="10"/>
      <c r="E162" s="9"/>
      <c r="F162" s="10"/>
      <c r="G162" s="9">
        <f t="shared" si="10"/>
        <v>0</v>
      </c>
      <c r="H162" s="10"/>
      <c r="I162" s="9">
        <f t="shared" si="11"/>
        <v>0</v>
      </c>
      <c r="J162" s="10"/>
      <c r="K162" s="3">
        <f t="shared" si="9"/>
        <v>0</v>
      </c>
      <c r="L162" s="9"/>
      <c r="M162" s="11"/>
      <c r="N162" s="10"/>
      <c r="O162" s="9"/>
      <c r="P162" s="10"/>
      <c r="Q162" s="7"/>
    </row>
    <row r="163" spans="2:17" s="2" customFormat="1" ht="19.5" customHeight="1" x14ac:dyDescent="0.3">
      <c r="B163" s="5">
        <v>45820</v>
      </c>
      <c r="C163" s="9"/>
      <c r="D163" s="10"/>
      <c r="E163" s="9"/>
      <c r="F163" s="10"/>
      <c r="G163" s="9">
        <f t="shared" si="10"/>
        <v>0</v>
      </c>
      <c r="H163" s="10"/>
      <c r="I163" s="9">
        <f t="shared" si="11"/>
        <v>0</v>
      </c>
      <c r="J163" s="10"/>
      <c r="K163" s="3">
        <f t="shared" si="9"/>
        <v>0</v>
      </c>
      <c r="L163" s="9"/>
      <c r="M163" s="11"/>
      <c r="N163" s="10"/>
      <c r="O163" s="9"/>
      <c r="P163" s="10"/>
      <c r="Q163" s="7"/>
    </row>
    <row r="164" spans="2:17" s="2" customFormat="1" ht="19.5" customHeight="1" x14ac:dyDescent="0.3">
      <c r="B164" s="5">
        <v>45821</v>
      </c>
      <c r="C164" s="9"/>
      <c r="D164" s="10"/>
      <c r="E164" s="9"/>
      <c r="F164" s="10"/>
      <c r="G164" s="9">
        <f t="shared" si="10"/>
        <v>0</v>
      </c>
      <c r="H164" s="10"/>
      <c r="I164" s="9">
        <f t="shared" si="11"/>
        <v>0</v>
      </c>
      <c r="J164" s="10"/>
      <c r="K164" s="3">
        <f t="shared" si="9"/>
        <v>0</v>
      </c>
      <c r="L164" s="9"/>
      <c r="M164" s="11"/>
      <c r="N164" s="10"/>
      <c r="O164" s="9"/>
      <c r="P164" s="10"/>
      <c r="Q164" s="7"/>
    </row>
    <row r="165" spans="2:17" s="2" customFormat="1" ht="19.5" customHeight="1" x14ac:dyDescent="0.3">
      <c r="B165" s="5">
        <v>45822</v>
      </c>
      <c r="C165" s="9"/>
      <c r="D165" s="10"/>
      <c r="E165" s="9"/>
      <c r="F165" s="10"/>
      <c r="G165" s="9">
        <f t="shared" si="10"/>
        <v>0</v>
      </c>
      <c r="H165" s="10"/>
      <c r="I165" s="9">
        <f t="shared" si="11"/>
        <v>0</v>
      </c>
      <c r="J165" s="10"/>
      <c r="K165" s="3">
        <f t="shared" si="9"/>
        <v>0</v>
      </c>
      <c r="L165" s="9"/>
      <c r="M165" s="11"/>
      <c r="N165" s="10"/>
      <c r="O165" s="9"/>
      <c r="P165" s="10"/>
      <c r="Q165" s="7"/>
    </row>
    <row r="166" spans="2:17" s="2" customFormat="1" ht="19.5" customHeight="1" x14ac:dyDescent="0.3">
      <c r="B166" s="5">
        <v>45823</v>
      </c>
      <c r="C166" s="9"/>
      <c r="D166" s="10"/>
      <c r="E166" s="9"/>
      <c r="F166" s="10"/>
      <c r="G166" s="9">
        <f t="shared" si="10"/>
        <v>0</v>
      </c>
      <c r="H166" s="10"/>
      <c r="I166" s="9">
        <f t="shared" si="11"/>
        <v>0</v>
      </c>
      <c r="J166" s="10"/>
      <c r="K166" s="3">
        <f t="shared" si="9"/>
        <v>0</v>
      </c>
      <c r="L166" s="9"/>
      <c r="M166" s="11"/>
      <c r="N166" s="10"/>
      <c r="O166" s="9"/>
      <c r="P166" s="10"/>
      <c r="Q166" s="7"/>
    </row>
    <row r="167" spans="2:17" s="2" customFormat="1" ht="19.5" hidden="1" customHeight="1" x14ac:dyDescent="0.3">
      <c r="B167" s="5">
        <v>45824</v>
      </c>
      <c r="C167" s="9" t="s">
        <v>25</v>
      </c>
      <c r="D167" s="10"/>
      <c r="E167" s="9" t="s">
        <v>24</v>
      </c>
      <c r="F167" s="10"/>
      <c r="G167" s="9">
        <f t="shared" si="10"/>
        <v>0</v>
      </c>
      <c r="H167" s="10"/>
      <c r="I167" s="9">
        <f t="shared" si="11"/>
        <v>0</v>
      </c>
      <c r="J167" s="10"/>
      <c r="K167" s="3">
        <f t="shared" si="9"/>
        <v>0</v>
      </c>
      <c r="L167" s="9"/>
      <c r="M167" s="11"/>
      <c r="N167" s="10"/>
      <c r="O167" s="9"/>
      <c r="P167" s="10"/>
      <c r="Q167" s="7">
        <f t="shared" si="12"/>
        <v>0</v>
      </c>
    </row>
    <row r="168" spans="2:17" s="2" customFormat="1" ht="19.5" customHeight="1" x14ac:dyDescent="0.3">
      <c r="B168" s="5">
        <v>45825</v>
      </c>
      <c r="C168" s="9"/>
      <c r="D168" s="10"/>
      <c r="E168" s="9"/>
      <c r="F168" s="10"/>
      <c r="G168" s="9">
        <f t="shared" si="10"/>
        <v>0</v>
      </c>
      <c r="H168" s="10"/>
      <c r="I168" s="9">
        <f t="shared" si="11"/>
        <v>0</v>
      </c>
      <c r="J168" s="10"/>
      <c r="K168" s="3">
        <f t="shared" si="9"/>
        <v>0</v>
      </c>
      <c r="L168" s="9"/>
      <c r="M168" s="11"/>
      <c r="N168" s="10"/>
      <c r="O168" s="9"/>
      <c r="P168" s="10"/>
      <c r="Q168" s="7"/>
    </row>
    <row r="169" spans="2:17" s="2" customFormat="1" ht="19.5" customHeight="1" x14ac:dyDescent="0.3">
      <c r="B169" s="5">
        <v>45826</v>
      </c>
      <c r="C169" s="9"/>
      <c r="D169" s="10"/>
      <c r="E169" s="9"/>
      <c r="F169" s="10"/>
      <c r="G169" s="9">
        <f t="shared" si="10"/>
        <v>0</v>
      </c>
      <c r="H169" s="10"/>
      <c r="I169" s="9">
        <f t="shared" si="11"/>
        <v>0</v>
      </c>
      <c r="J169" s="10"/>
      <c r="K169" s="3">
        <f t="shared" si="9"/>
        <v>0</v>
      </c>
      <c r="L169" s="9"/>
      <c r="M169" s="11"/>
      <c r="N169" s="10"/>
      <c r="O169" s="9"/>
      <c r="P169" s="10"/>
      <c r="Q169" s="7"/>
    </row>
    <row r="170" spans="2:17" s="2" customFormat="1" ht="19.5" customHeight="1" x14ac:dyDescent="0.3">
      <c r="B170" s="5">
        <v>45827</v>
      </c>
      <c r="C170" s="9"/>
      <c r="D170" s="10"/>
      <c r="E170" s="9"/>
      <c r="F170" s="10"/>
      <c r="G170" s="9">
        <f t="shared" si="10"/>
        <v>0</v>
      </c>
      <c r="H170" s="10"/>
      <c r="I170" s="9">
        <f t="shared" si="11"/>
        <v>0</v>
      </c>
      <c r="J170" s="10"/>
      <c r="K170" s="3">
        <f t="shared" si="9"/>
        <v>0</v>
      </c>
      <c r="L170" s="9"/>
      <c r="M170" s="11"/>
      <c r="N170" s="10"/>
      <c r="O170" s="9"/>
      <c r="P170" s="10"/>
      <c r="Q170" s="7"/>
    </row>
    <row r="171" spans="2:17" s="2" customFormat="1" ht="19.5" customHeight="1" x14ac:dyDescent="0.3">
      <c r="B171" s="5">
        <v>45828</v>
      </c>
      <c r="C171" s="9"/>
      <c r="D171" s="10"/>
      <c r="E171" s="9"/>
      <c r="F171" s="10"/>
      <c r="G171" s="9">
        <f t="shared" si="10"/>
        <v>0</v>
      </c>
      <c r="H171" s="10"/>
      <c r="I171" s="9">
        <f t="shared" si="11"/>
        <v>0</v>
      </c>
      <c r="J171" s="10"/>
      <c r="K171" s="3">
        <f t="shared" si="9"/>
        <v>0</v>
      </c>
      <c r="L171" s="9"/>
      <c r="M171" s="11"/>
      <c r="N171" s="10"/>
      <c r="O171" s="9"/>
      <c r="P171" s="10"/>
      <c r="Q171" s="7"/>
    </row>
    <row r="172" spans="2:17" s="2" customFormat="1" ht="19.5" customHeight="1" x14ac:dyDescent="0.3">
      <c r="B172" s="5">
        <v>45829</v>
      </c>
      <c r="C172" s="9"/>
      <c r="D172" s="10"/>
      <c r="E172" s="9"/>
      <c r="F172" s="10"/>
      <c r="G172" s="9">
        <f t="shared" si="10"/>
        <v>0</v>
      </c>
      <c r="H172" s="10"/>
      <c r="I172" s="9">
        <f t="shared" si="11"/>
        <v>0</v>
      </c>
      <c r="J172" s="10"/>
      <c r="K172" s="3">
        <f t="shared" si="9"/>
        <v>0</v>
      </c>
      <c r="L172" s="9"/>
      <c r="M172" s="11"/>
      <c r="N172" s="10"/>
      <c r="O172" s="9"/>
      <c r="P172" s="10"/>
      <c r="Q172" s="7"/>
    </row>
    <row r="173" spans="2:17" s="2" customFormat="1" ht="19.5" hidden="1" customHeight="1" x14ac:dyDescent="0.3">
      <c r="B173" s="5">
        <v>45830</v>
      </c>
      <c r="C173" s="9" t="s">
        <v>25</v>
      </c>
      <c r="D173" s="10"/>
      <c r="E173" s="9" t="s">
        <v>24</v>
      </c>
      <c r="F173" s="10"/>
      <c r="G173" s="9">
        <f t="shared" si="10"/>
        <v>0</v>
      </c>
      <c r="H173" s="10"/>
      <c r="I173" s="9">
        <f t="shared" si="11"/>
        <v>0</v>
      </c>
      <c r="J173" s="10"/>
      <c r="K173" s="3">
        <f t="shared" si="9"/>
        <v>0</v>
      </c>
      <c r="L173" s="9"/>
      <c r="M173" s="11"/>
      <c r="N173" s="10"/>
      <c r="O173" s="9"/>
      <c r="P173" s="10"/>
      <c r="Q173" s="7">
        <f t="shared" si="12"/>
        <v>0</v>
      </c>
    </row>
    <row r="174" spans="2:17" s="2" customFormat="1" ht="19.5" hidden="1" customHeight="1" x14ac:dyDescent="0.3">
      <c r="B174" s="5">
        <v>45831</v>
      </c>
      <c r="C174" s="9" t="s">
        <v>25</v>
      </c>
      <c r="D174" s="10"/>
      <c r="E174" s="9" t="s">
        <v>24</v>
      </c>
      <c r="F174" s="10"/>
      <c r="G174" s="9">
        <f t="shared" si="10"/>
        <v>0</v>
      </c>
      <c r="H174" s="10"/>
      <c r="I174" s="9">
        <f t="shared" si="11"/>
        <v>0</v>
      </c>
      <c r="J174" s="10"/>
      <c r="K174" s="3">
        <f t="shared" si="9"/>
        <v>0</v>
      </c>
      <c r="L174" s="9"/>
      <c r="M174" s="11"/>
      <c r="N174" s="10"/>
      <c r="O174" s="9"/>
      <c r="P174" s="10"/>
      <c r="Q174" s="7">
        <f t="shared" si="12"/>
        <v>0</v>
      </c>
    </row>
    <row r="175" spans="2:17" s="2" customFormat="1" ht="19.5" customHeight="1" x14ac:dyDescent="0.3">
      <c r="B175" s="5">
        <v>45832</v>
      </c>
      <c r="C175" s="9"/>
      <c r="D175" s="10"/>
      <c r="E175" s="9"/>
      <c r="F175" s="10"/>
      <c r="G175" s="9">
        <f t="shared" si="10"/>
        <v>0</v>
      </c>
      <c r="H175" s="10"/>
      <c r="I175" s="9">
        <f t="shared" si="11"/>
        <v>0</v>
      </c>
      <c r="J175" s="10"/>
      <c r="K175" s="3">
        <f t="shared" si="9"/>
        <v>0</v>
      </c>
      <c r="L175" s="9"/>
      <c r="M175" s="11"/>
      <c r="N175" s="10"/>
      <c r="O175" s="9"/>
      <c r="P175" s="10"/>
      <c r="Q175" s="7"/>
    </row>
    <row r="176" spans="2:17" s="2" customFormat="1" ht="19.5" customHeight="1" x14ac:dyDescent="0.3">
      <c r="B176" s="5">
        <v>45833</v>
      </c>
      <c r="C176" s="9"/>
      <c r="D176" s="10"/>
      <c r="E176" s="9"/>
      <c r="F176" s="10"/>
      <c r="G176" s="9">
        <f t="shared" si="10"/>
        <v>0</v>
      </c>
      <c r="H176" s="10"/>
      <c r="I176" s="9">
        <f t="shared" si="11"/>
        <v>0</v>
      </c>
      <c r="J176" s="10"/>
      <c r="K176" s="3">
        <f t="shared" si="9"/>
        <v>0</v>
      </c>
      <c r="L176" s="9"/>
      <c r="M176" s="11"/>
      <c r="N176" s="10"/>
      <c r="O176" s="9"/>
      <c r="P176" s="10"/>
      <c r="Q176" s="7"/>
    </row>
    <row r="177" spans="2:17" s="2" customFormat="1" ht="19.5" customHeight="1" x14ac:dyDescent="0.3">
      <c r="B177" s="5">
        <v>45834</v>
      </c>
      <c r="C177" s="9"/>
      <c r="D177" s="10"/>
      <c r="E177" s="9"/>
      <c r="F177" s="10"/>
      <c r="G177" s="9">
        <f t="shared" si="10"/>
        <v>0</v>
      </c>
      <c r="H177" s="10"/>
      <c r="I177" s="9">
        <f t="shared" si="11"/>
        <v>0</v>
      </c>
      <c r="J177" s="10"/>
      <c r="K177" s="3">
        <f t="shared" si="9"/>
        <v>0</v>
      </c>
      <c r="L177" s="9"/>
      <c r="M177" s="11"/>
      <c r="N177" s="10"/>
      <c r="O177" s="9"/>
      <c r="P177" s="10"/>
      <c r="Q177" s="7"/>
    </row>
    <row r="178" spans="2:17" s="2" customFormat="1" ht="19.5" customHeight="1" x14ac:dyDescent="0.3">
      <c r="B178" s="5">
        <v>45835</v>
      </c>
      <c r="C178" s="9"/>
      <c r="D178" s="10"/>
      <c r="E178" s="9"/>
      <c r="F178" s="10"/>
      <c r="G178" s="9">
        <f t="shared" si="10"/>
        <v>0</v>
      </c>
      <c r="H178" s="10"/>
      <c r="I178" s="9">
        <f t="shared" si="11"/>
        <v>0</v>
      </c>
      <c r="J178" s="10"/>
      <c r="K178" s="3">
        <f t="shared" si="9"/>
        <v>0</v>
      </c>
      <c r="L178" s="9"/>
      <c r="M178" s="11"/>
      <c r="N178" s="10"/>
      <c r="O178" s="9"/>
      <c r="P178" s="10"/>
      <c r="Q178" s="7"/>
    </row>
    <row r="179" spans="2:17" s="2" customFormat="1" ht="19.5" customHeight="1" x14ac:dyDescent="0.3">
      <c r="B179" s="5">
        <v>45836</v>
      </c>
      <c r="C179" s="9"/>
      <c r="D179" s="10"/>
      <c r="E179" s="9"/>
      <c r="F179" s="10"/>
      <c r="G179" s="9">
        <f t="shared" si="10"/>
        <v>0</v>
      </c>
      <c r="H179" s="10"/>
      <c r="I179" s="9">
        <f t="shared" si="11"/>
        <v>0</v>
      </c>
      <c r="J179" s="10"/>
      <c r="K179" s="3">
        <f t="shared" si="9"/>
        <v>0</v>
      </c>
      <c r="L179" s="9"/>
      <c r="M179" s="11"/>
      <c r="N179" s="10"/>
      <c r="O179" s="9"/>
      <c r="P179" s="10"/>
      <c r="Q179" s="7"/>
    </row>
    <row r="180" spans="2:17" s="2" customFormat="1" ht="19.5" hidden="1" customHeight="1" x14ac:dyDescent="0.3">
      <c r="B180" s="5">
        <v>45837</v>
      </c>
      <c r="C180" s="9" t="s">
        <v>25</v>
      </c>
      <c r="D180" s="10"/>
      <c r="E180" s="9" t="s">
        <v>24</v>
      </c>
      <c r="F180" s="10"/>
      <c r="G180" s="9">
        <f t="shared" si="10"/>
        <v>0</v>
      </c>
      <c r="H180" s="10"/>
      <c r="I180" s="9">
        <f t="shared" si="11"/>
        <v>0</v>
      </c>
      <c r="J180" s="10"/>
      <c r="K180" s="3">
        <f t="shared" si="9"/>
        <v>0</v>
      </c>
      <c r="L180" s="9"/>
      <c r="M180" s="11"/>
      <c r="N180" s="10"/>
      <c r="O180" s="9"/>
      <c r="P180" s="10"/>
      <c r="Q180" s="7">
        <f t="shared" si="12"/>
        <v>0</v>
      </c>
    </row>
    <row r="181" spans="2:17" s="2" customFormat="1" ht="19.5" hidden="1" customHeight="1" x14ac:dyDescent="0.3">
      <c r="B181" s="5">
        <v>45838</v>
      </c>
      <c r="C181" s="9" t="s">
        <v>25</v>
      </c>
      <c r="D181" s="10"/>
      <c r="E181" s="9" t="s">
        <v>24</v>
      </c>
      <c r="F181" s="10"/>
      <c r="G181" s="9">
        <f t="shared" si="10"/>
        <v>0</v>
      </c>
      <c r="H181" s="10"/>
      <c r="I181" s="9">
        <f t="shared" si="11"/>
        <v>0</v>
      </c>
      <c r="J181" s="10"/>
      <c r="K181" s="3">
        <f t="shared" si="9"/>
        <v>0</v>
      </c>
      <c r="L181" s="9"/>
      <c r="M181" s="11"/>
      <c r="N181" s="10"/>
      <c r="O181" s="9"/>
      <c r="P181" s="10"/>
      <c r="Q181" s="7">
        <f t="shared" si="12"/>
        <v>0</v>
      </c>
    </row>
    <row r="182" spans="2:17" s="2" customFormat="1" ht="19.5" customHeight="1" x14ac:dyDescent="0.3">
      <c r="B182" s="5">
        <v>45839</v>
      </c>
      <c r="C182" s="9"/>
      <c r="D182" s="10"/>
      <c r="E182" s="9"/>
      <c r="F182" s="10"/>
      <c r="G182" s="9">
        <f t="shared" si="10"/>
        <v>0</v>
      </c>
      <c r="H182" s="10"/>
      <c r="I182" s="9">
        <f t="shared" si="11"/>
        <v>0</v>
      </c>
      <c r="J182" s="10"/>
      <c r="K182" s="3">
        <f t="shared" si="9"/>
        <v>0</v>
      </c>
      <c r="L182" s="9"/>
      <c r="M182" s="11"/>
      <c r="N182" s="10"/>
      <c r="O182" s="9"/>
      <c r="P182" s="10"/>
      <c r="Q182" s="7"/>
    </row>
    <row r="183" spans="2:17" s="2" customFormat="1" ht="19.5" customHeight="1" x14ac:dyDescent="0.3">
      <c r="B183" s="5">
        <v>45840</v>
      </c>
      <c r="C183" s="9"/>
      <c r="D183" s="10"/>
      <c r="E183" s="9"/>
      <c r="F183" s="10"/>
      <c r="G183" s="9">
        <f t="shared" si="10"/>
        <v>0</v>
      </c>
      <c r="H183" s="10"/>
      <c r="I183" s="9">
        <f t="shared" si="11"/>
        <v>0</v>
      </c>
      <c r="J183" s="10"/>
      <c r="K183" s="3">
        <f t="shared" si="9"/>
        <v>0</v>
      </c>
      <c r="L183" s="9"/>
      <c r="M183" s="11"/>
      <c r="N183" s="10"/>
      <c r="O183" s="9"/>
      <c r="P183" s="10"/>
      <c r="Q183" s="7"/>
    </row>
    <row r="184" spans="2:17" s="2" customFormat="1" ht="19.5" customHeight="1" x14ac:dyDescent="0.3">
      <c r="B184" s="5">
        <v>45841</v>
      </c>
      <c r="C184" s="9"/>
      <c r="D184" s="10"/>
      <c r="E184" s="9"/>
      <c r="F184" s="10"/>
      <c r="G184" s="9">
        <f t="shared" si="10"/>
        <v>0</v>
      </c>
      <c r="H184" s="10"/>
      <c r="I184" s="9">
        <f t="shared" si="11"/>
        <v>0</v>
      </c>
      <c r="J184" s="10"/>
      <c r="K184" s="3">
        <f t="shared" si="9"/>
        <v>0</v>
      </c>
      <c r="L184" s="9"/>
      <c r="M184" s="11"/>
      <c r="N184" s="10"/>
      <c r="O184" s="9"/>
      <c r="P184" s="10"/>
      <c r="Q184" s="7"/>
    </row>
    <row r="185" spans="2:17" s="2" customFormat="1" ht="19.5" customHeight="1" x14ac:dyDescent="0.3">
      <c r="B185" s="5">
        <v>45842</v>
      </c>
      <c r="C185" s="9"/>
      <c r="D185" s="10"/>
      <c r="E185" s="9"/>
      <c r="F185" s="10"/>
      <c r="G185" s="9">
        <f t="shared" si="10"/>
        <v>0</v>
      </c>
      <c r="H185" s="10"/>
      <c r="I185" s="9">
        <f t="shared" si="11"/>
        <v>0</v>
      </c>
      <c r="J185" s="10"/>
      <c r="K185" s="3">
        <f t="shared" si="9"/>
        <v>0</v>
      </c>
      <c r="L185" s="9"/>
      <c r="M185" s="11"/>
      <c r="N185" s="10"/>
      <c r="O185" s="9"/>
      <c r="P185" s="10"/>
      <c r="Q185" s="7"/>
    </row>
    <row r="186" spans="2:17" s="2" customFormat="1" ht="19.5" customHeight="1" x14ac:dyDescent="0.3">
      <c r="B186" s="5">
        <v>45843</v>
      </c>
      <c r="C186" s="9"/>
      <c r="D186" s="10"/>
      <c r="E186" s="9"/>
      <c r="F186" s="10"/>
      <c r="G186" s="9">
        <f t="shared" si="10"/>
        <v>0</v>
      </c>
      <c r="H186" s="10"/>
      <c r="I186" s="9">
        <f t="shared" si="11"/>
        <v>0</v>
      </c>
      <c r="J186" s="10"/>
      <c r="K186" s="3">
        <f t="shared" si="9"/>
        <v>0</v>
      </c>
      <c r="L186" s="9"/>
      <c r="M186" s="11"/>
      <c r="N186" s="10"/>
      <c r="O186" s="9"/>
      <c r="P186" s="10"/>
      <c r="Q186" s="7"/>
    </row>
    <row r="187" spans="2:17" s="2" customFormat="1" ht="19.5" hidden="1" customHeight="1" x14ac:dyDescent="0.3">
      <c r="B187" s="5">
        <v>45844</v>
      </c>
      <c r="C187" s="9" t="s">
        <v>25</v>
      </c>
      <c r="D187" s="10"/>
      <c r="E187" s="9" t="s">
        <v>24</v>
      </c>
      <c r="F187" s="10"/>
      <c r="G187" s="9">
        <f t="shared" si="10"/>
        <v>0</v>
      </c>
      <c r="H187" s="10"/>
      <c r="I187" s="9">
        <f t="shared" si="11"/>
        <v>0</v>
      </c>
      <c r="J187" s="10"/>
      <c r="K187" s="3">
        <f t="shared" si="9"/>
        <v>0</v>
      </c>
      <c r="L187" s="9"/>
      <c r="M187" s="11"/>
      <c r="N187" s="10"/>
      <c r="O187" s="9"/>
      <c r="P187" s="10"/>
      <c r="Q187" s="7">
        <f t="shared" si="12"/>
        <v>0</v>
      </c>
    </row>
    <row r="188" spans="2:17" s="2" customFormat="1" ht="19.5" hidden="1" customHeight="1" x14ac:dyDescent="0.3">
      <c r="B188" s="5">
        <v>45845</v>
      </c>
      <c r="C188" s="9" t="s">
        <v>25</v>
      </c>
      <c r="D188" s="10"/>
      <c r="E188" s="9" t="s">
        <v>24</v>
      </c>
      <c r="F188" s="10"/>
      <c r="G188" s="9">
        <f t="shared" si="10"/>
        <v>0</v>
      </c>
      <c r="H188" s="10"/>
      <c r="I188" s="9">
        <f t="shared" si="11"/>
        <v>0</v>
      </c>
      <c r="J188" s="10"/>
      <c r="K188" s="3">
        <f t="shared" si="9"/>
        <v>0</v>
      </c>
      <c r="L188" s="9"/>
      <c r="M188" s="11"/>
      <c r="N188" s="10"/>
      <c r="O188" s="9"/>
      <c r="P188" s="10"/>
      <c r="Q188" s="7">
        <f t="shared" si="12"/>
        <v>0</v>
      </c>
    </row>
    <row r="189" spans="2:17" s="2" customFormat="1" ht="19.5" customHeight="1" x14ac:dyDescent="0.3">
      <c r="B189" s="5">
        <v>45846</v>
      </c>
      <c r="C189" s="9"/>
      <c r="D189" s="10"/>
      <c r="E189" s="9"/>
      <c r="F189" s="10"/>
      <c r="G189" s="9">
        <f t="shared" si="10"/>
        <v>0</v>
      </c>
      <c r="H189" s="10"/>
      <c r="I189" s="9">
        <f t="shared" si="11"/>
        <v>0</v>
      </c>
      <c r="J189" s="10"/>
      <c r="K189" s="3">
        <f t="shared" si="9"/>
        <v>0</v>
      </c>
      <c r="L189" s="9"/>
      <c r="M189" s="11"/>
      <c r="N189" s="10"/>
      <c r="O189" s="9"/>
      <c r="P189" s="10"/>
      <c r="Q189" s="7"/>
    </row>
    <row r="190" spans="2:17" s="2" customFormat="1" ht="19.5" customHeight="1" x14ac:dyDescent="0.3">
      <c r="B190" s="5">
        <v>45847</v>
      </c>
      <c r="C190" s="9"/>
      <c r="D190" s="10"/>
      <c r="E190" s="9"/>
      <c r="F190" s="10"/>
      <c r="G190" s="9">
        <f t="shared" si="10"/>
        <v>0</v>
      </c>
      <c r="H190" s="10"/>
      <c r="I190" s="9">
        <f t="shared" si="11"/>
        <v>0</v>
      </c>
      <c r="J190" s="10"/>
      <c r="K190" s="3">
        <f t="shared" si="9"/>
        <v>0</v>
      </c>
      <c r="L190" s="9"/>
      <c r="M190" s="11"/>
      <c r="N190" s="10"/>
      <c r="O190" s="9"/>
      <c r="P190" s="10"/>
      <c r="Q190" s="7"/>
    </row>
    <row r="191" spans="2:17" s="2" customFormat="1" ht="19.5" customHeight="1" x14ac:dyDescent="0.3">
      <c r="B191" s="5">
        <v>45848</v>
      </c>
      <c r="C191" s="9"/>
      <c r="D191" s="10"/>
      <c r="E191" s="9"/>
      <c r="F191" s="10"/>
      <c r="G191" s="9">
        <f t="shared" si="10"/>
        <v>0</v>
      </c>
      <c r="H191" s="10"/>
      <c r="I191" s="9">
        <f t="shared" si="11"/>
        <v>0</v>
      </c>
      <c r="J191" s="10"/>
      <c r="K191" s="3">
        <f t="shared" si="9"/>
        <v>0</v>
      </c>
      <c r="L191" s="9"/>
      <c r="M191" s="11"/>
      <c r="N191" s="10"/>
      <c r="O191" s="9"/>
      <c r="P191" s="10"/>
      <c r="Q191" s="7"/>
    </row>
    <row r="192" spans="2:17" s="2" customFormat="1" ht="19.5" customHeight="1" x14ac:dyDescent="0.3">
      <c r="B192" s="5">
        <v>45849</v>
      </c>
      <c r="C192" s="9"/>
      <c r="D192" s="10"/>
      <c r="E192" s="9"/>
      <c r="F192" s="10"/>
      <c r="G192" s="9">
        <f t="shared" si="10"/>
        <v>0</v>
      </c>
      <c r="H192" s="10"/>
      <c r="I192" s="9">
        <f t="shared" si="11"/>
        <v>0</v>
      </c>
      <c r="J192" s="10"/>
      <c r="K192" s="3">
        <f t="shared" si="9"/>
        <v>0</v>
      </c>
      <c r="L192" s="9"/>
      <c r="M192" s="11"/>
      <c r="N192" s="10"/>
      <c r="O192" s="9"/>
      <c r="P192" s="10"/>
      <c r="Q192" s="7"/>
    </row>
    <row r="193" spans="2:17" s="2" customFormat="1" ht="19.5" customHeight="1" x14ac:dyDescent="0.3">
      <c r="B193" s="5">
        <v>45850</v>
      </c>
      <c r="C193" s="9"/>
      <c r="D193" s="10"/>
      <c r="E193" s="9"/>
      <c r="F193" s="10"/>
      <c r="G193" s="9">
        <f t="shared" si="10"/>
        <v>0</v>
      </c>
      <c r="H193" s="10"/>
      <c r="I193" s="9">
        <f t="shared" si="11"/>
        <v>0</v>
      </c>
      <c r="J193" s="10"/>
      <c r="K193" s="3">
        <f t="shared" si="9"/>
        <v>0</v>
      </c>
      <c r="L193" s="9"/>
      <c r="M193" s="11"/>
      <c r="N193" s="10"/>
      <c r="O193" s="9"/>
      <c r="P193" s="10"/>
      <c r="Q193" s="7"/>
    </row>
    <row r="194" spans="2:17" s="2" customFormat="1" ht="19.5" hidden="1" customHeight="1" x14ac:dyDescent="0.3">
      <c r="B194" s="5">
        <v>45851</v>
      </c>
      <c r="C194" s="9" t="s">
        <v>25</v>
      </c>
      <c r="D194" s="10"/>
      <c r="E194" s="9" t="s">
        <v>24</v>
      </c>
      <c r="F194" s="10"/>
      <c r="G194" s="9">
        <f t="shared" si="10"/>
        <v>0</v>
      </c>
      <c r="H194" s="10"/>
      <c r="I194" s="9">
        <f t="shared" si="11"/>
        <v>0</v>
      </c>
      <c r="J194" s="10"/>
      <c r="K194" s="3">
        <f t="shared" si="9"/>
        <v>0</v>
      </c>
      <c r="L194" s="9"/>
      <c r="M194" s="11"/>
      <c r="N194" s="10"/>
      <c r="O194" s="9"/>
      <c r="P194" s="10"/>
      <c r="Q194" s="7">
        <f t="shared" si="12"/>
        <v>0</v>
      </c>
    </row>
    <row r="195" spans="2:17" s="2" customFormat="1" ht="19.5" customHeight="1" x14ac:dyDescent="0.3">
      <c r="B195" s="5">
        <v>45852</v>
      </c>
      <c r="C195" s="9"/>
      <c r="D195" s="10"/>
      <c r="E195" s="9"/>
      <c r="F195" s="10"/>
      <c r="G195" s="9">
        <f t="shared" si="10"/>
        <v>0</v>
      </c>
      <c r="H195" s="10"/>
      <c r="I195" s="9">
        <f t="shared" si="11"/>
        <v>0</v>
      </c>
      <c r="J195" s="10"/>
      <c r="K195" s="3">
        <f t="shared" si="9"/>
        <v>0</v>
      </c>
      <c r="L195" s="9"/>
      <c r="M195" s="11"/>
      <c r="N195" s="10"/>
      <c r="O195" s="9"/>
      <c r="P195" s="10"/>
      <c r="Q195" s="7"/>
    </row>
    <row r="196" spans="2:17" s="2" customFormat="1" ht="19.5" customHeight="1" x14ac:dyDescent="0.3">
      <c r="B196" s="5">
        <v>45853</v>
      </c>
      <c r="C196" s="9"/>
      <c r="D196" s="10"/>
      <c r="E196" s="9"/>
      <c r="F196" s="10"/>
      <c r="G196" s="9">
        <f t="shared" si="10"/>
        <v>0</v>
      </c>
      <c r="H196" s="10"/>
      <c r="I196" s="9">
        <f t="shared" si="11"/>
        <v>0</v>
      </c>
      <c r="J196" s="10"/>
      <c r="K196" s="3">
        <f t="shared" si="9"/>
        <v>0</v>
      </c>
      <c r="L196" s="9"/>
      <c r="M196" s="11"/>
      <c r="N196" s="10"/>
      <c r="O196" s="9"/>
      <c r="P196" s="10"/>
      <c r="Q196" s="7"/>
    </row>
    <row r="197" spans="2:17" s="2" customFormat="1" ht="19.5" customHeight="1" x14ac:dyDescent="0.3">
      <c r="B197" s="5">
        <v>45854</v>
      </c>
      <c r="C197" s="9"/>
      <c r="D197" s="10"/>
      <c r="E197" s="9"/>
      <c r="F197" s="10"/>
      <c r="G197" s="9">
        <f t="shared" si="10"/>
        <v>0</v>
      </c>
      <c r="H197" s="10"/>
      <c r="I197" s="9">
        <f t="shared" si="11"/>
        <v>0</v>
      </c>
      <c r="J197" s="10"/>
      <c r="K197" s="3">
        <f t="shared" ref="K197:K202" si="13">IF(I197-G197&gt;0,I197-G197,0)</f>
        <v>0</v>
      </c>
      <c r="L197" s="9"/>
      <c r="M197" s="11"/>
      <c r="N197" s="10"/>
      <c r="O197" s="9"/>
      <c r="P197" s="10"/>
      <c r="Q197" s="7"/>
    </row>
    <row r="198" spans="2:17" s="2" customFormat="1" ht="19.5" customHeight="1" x14ac:dyDescent="0.3">
      <c r="B198" s="5">
        <v>45855</v>
      </c>
      <c r="C198" s="9"/>
      <c r="D198" s="10"/>
      <c r="E198" s="9"/>
      <c r="F198" s="10"/>
      <c r="G198" s="9">
        <f t="shared" si="10"/>
        <v>0</v>
      </c>
      <c r="H198" s="10"/>
      <c r="I198" s="9">
        <f t="shared" si="11"/>
        <v>0</v>
      </c>
      <c r="J198" s="10"/>
      <c r="K198" s="3">
        <f t="shared" si="13"/>
        <v>0</v>
      </c>
      <c r="L198" s="9"/>
      <c r="M198" s="11"/>
      <c r="N198" s="10"/>
      <c r="O198" s="9"/>
      <c r="P198" s="10"/>
      <c r="Q198" s="7"/>
    </row>
    <row r="199" spans="2:17" s="2" customFormat="1" ht="19.5" customHeight="1" x14ac:dyDescent="0.3">
      <c r="B199" s="5">
        <v>45856</v>
      </c>
      <c r="C199" s="9"/>
      <c r="D199" s="10"/>
      <c r="E199" s="9"/>
      <c r="F199" s="10"/>
      <c r="G199" s="9">
        <f t="shared" si="10"/>
        <v>0</v>
      </c>
      <c r="H199" s="10"/>
      <c r="I199" s="9">
        <f t="shared" si="11"/>
        <v>0</v>
      </c>
      <c r="J199" s="10"/>
      <c r="K199" s="3">
        <f t="shared" si="13"/>
        <v>0</v>
      </c>
      <c r="L199" s="9"/>
      <c r="M199" s="11"/>
      <c r="N199" s="10"/>
      <c r="O199" s="9"/>
      <c r="P199" s="10"/>
      <c r="Q199" s="7"/>
    </row>
    <row r="200" spans="2:17" s="2" customFormat="1" ht="19.5" customHeight="1" x14ac:dyDescent="0.3">
      <c r="B200" s="5">
        <v>45857</v>
      </c>
      <c r="C200" s="9"/>
      <c r="D200" s="10"/>
      <c r="E200" s="9"/>
      <c r="F200" s="10"/>
      <c r="G200" s="9">
        <f t="shared" si="10"/>
        <v>0</v>
      </c>
      <c r="H200" s="10"/>
      <c r="I200" s="9">
        <f t="shared" si="11"/>
        <v>0</v>
      </c>
      <c r="J200" s="10"/>
      <c r="K200" s="3">
        <f t="shared" si="13"/>
        <v>0</v>
      </c>
      <c r="L200" s="9"/>
      <c r="M200" s="11"/>
      <c r="N200" s="10"/>
      <c r="O200" s="9"/>
      <c r="P200" s="10"/>
      <c r="Q200" s="7"/>
    </row>
    <row r="201" spans="2:17" s="2" customFormat="1" ht="19.5" customHeight="1" x14ac:dyDescent="0.3">
      <c r="B201" s="5">
        <v>45858</v>
      </c>
      <c r="C201" s="9"/>
      <c r="D201" s="10"/>
      <c r="E201" s="9"/>
      <c r="F201" s="10"/>
      <c r="G201" s="9">
        <f t="shared" si="10"/>
        <v>0</v>
      </c>
      <c r="H201" s="10"/>
      <c r="I201" s="9">
        <f t="shared" si="11"/>
        <v>0</v>
      </c>
      <c r="J201" s="10"/>
      <c r="K201" s="3">
        <f t="shared" si="13"/>
        <v>0</v>
      </c>
      <c r="L201" s="9"/>
      <c r="M201" s="11"/>
      <c r="N201" s="10"/>
      <c r="O201" s="9"/>
      <c r="P201" s="10"/>
      <c r="Q201" s="7"/>
    </row>
    <row r="202" spans="2:17" s="2" customFormat="1" ht="19.5" customHeight="1" x14ac:dyDescent="0.3">
      <c r="B202" s="5">
        <v>45859</v>
      </c>
      <c r="C202" s="9"/>
      <c r="D202" s="10"/>
      <c r="E202" s="9"/>
      <c r="F202" s="10"/>
      <c r="G202" s="9">
        <f t="shared" si="10"/>
        <v>0</v>
      </c>
      <c r="H202" s="10"/>
      <c r="I202" s="9">
        <f t="shared" si="11"/>
        <v>0</v>
      </c>
      <c r="J202" s="10"/>
      <c r="K202" s="3">
        <f t="shared" si="13"/>
        <v>0</v>
      </c>
      <c r="L202" s="9"/>
      <c r="M202" s="11"/>
      <c r="N202" s="10"/>
      <c r="O202" s="9"/>
      <c r="P202" s="10"/>
      <c r="Q202" s="7"/>
    </row>
    <row r="203" spans="2:17" s="2" customFormat="1" ht="19.5" customHeight="1" x14ac:dyDescent="0.3">
      <c r="B203" s="5">
        <v>45860</v>
      </c>
      <c r="C203" s="9"/>
      <c r="D203" s="10"/>
      <c r="E203" s="9"/>
      <c r="F203" s="10"/>
      <c r="G203" s="9">
        <f t="shared" si="10"/>
        <v>0</v>
      </c>
      <c r="H203" s="10"/>
      <c r="I203" s="9">
        <f t="shared" si="11"/>
        <v>0</v>
      </c>
      <c r="J203" s="10"/>
      <c r="K203" s="3">
        <f t="shared" si="7"/>
        <v>0</v>
      </c>
      <c r="L203" s="9"/>
      <c r="M203" s="11"/>
      <c r="N203" s="10"/>
      <c r="O203" s="39"/>
      <c r="P203" s="41"/>
      <c r="Q203" s="7"/>
    </row>
    <row r="204" spans="2:17" s="2" customFormat="1" ht="19.5" customHeight="1" x14ac:dyDescent="0.3">
      <c r="B204" s="5">
        <v>45861</v>
      </c>
      <c r="C204" s="9"/>
      <c r="D204" s="10"/>
      <c r="E204" s="9"/>
      <c r="F204" s="10"/>
      <c r="G204" s="9">
        <f t="shared" si="10"/>
        <v>0</v>
      </c>
      <c r="H204" s="10"/>
      <c r="I204" s="9">
        <f t="shared" si="11"/>
        <v>0</v>
      </c>
      <c r="J204" s="10"/>
      <c r="K204" s="3">
        <f t="shared" si="7"/>
        <v>0</v>
      </c>
      <c r="L204" s="9"/>
      <c r="M204" s="11"/>
      <c r="N204" s="10"/>
      <c r="O204" s="9"/>
      <c r="P204" s="10"/>
      <c r="Q204" s="7"/>
    </row>
    <row r="205" spans="2:17" s="2" customFormat="1" ht="19.5" customHeight="1" x14ac:dyDescent="0.3">
      <c r="B205" s="5">
        <v>45862</v>
      </c>
      <c r="C205" s="9"/>
      <c r="D205" s="10"/>
      <c r="E205" s="9"/>
      <c r="F205" s="10"/>
      <c r="G205" s="9">
        <f t="shared" si="10"/>
        <v>0</v>
      </c>
      <c r="H205" s="10"/>
      <c r="I205" s="9">
        <f t="shared" si="11"/>
        <v>0</v>
      </c>
      <c r="J205" s="10"/>
      <c r="K205" s="3">
        <f t="shared" si="7"/>
        <v>0</v>
      </c>
      <c r="L205" s="9"/>
      <c r="M205" s="11"/>
      <c r="N205" s="10"/>
      <c r="O205" s="9"/>
      <c r="P205" s="10"/>
      <c r="Q205" s="7"/>
    </row>
    <row r="206" spans="2:17" s="2" customFormat="1" ht="19.5" customHeight="1" x14ac:dyDescent="0.3">
      <c r="B206" s="5">
        <v>45863</v>
      </c>
      <c r="C206" s="9"/>
      <c r="D206" s="10"/>
      <c r="E206" s="9"/>
      <c r="F206" s="10"/>
      <c r="G206" s="9">
        <f t="shared" si="10"/>
        <v>0</v>
      </c>
      <c r="H206" s="10"/>
      <c r="I206" s="9">
        <f t="shared" si="11"/>
        <v>0</v>
      </c>
      <c r="J206" s="10"/>
      <c r="K206" s="3">
        <f t="shared" si="7"/>
        <v>0</v>
      </c>
      <c r="L206" s="9"/>
      <c r="M206" s="11"/>
      <c r="N206" s="10"/>
      <c r="O206" s="9"/>
      <c r="P206" s="10"/>
      <c r="Q206" s="7"/>
    </row>
    <row r="207" spans="2:17" s="2" customFormat="1" ht="19.5" customHeight="1" x14ac:dyDescent="0.3">
      <c r="B207" s="5">
        <v>45864</v>
      </c>
      <c r="C207" s="9"/>
      <c r="D207" s="10"/>
      <c r="E207" s="9"/>
      <c r="F207" s="10"/>
      <c r="G207" s="9">
        <f t="shared" si="10"/>
        <v>0</v>
      </c>
      <c r="H207" s="10"/>
      <c r="I207" s="9">
        <f t="shared" si="11"/>
        <v>0</v>
      </c>
      <c r="J207" s="10"/>
      <c r="K207" s="3">
        <f t="shared" si="7"/>
        <v>0</v>
      </c>
      <c r="L207" s="9"/>
      <c r="M207" s="11"/>
      <c r="N207" s="10"/>
      <c r="O207" s="9"/>
      <c r="P207" s="10"/>
      <c r="Q207" s="7"/>
    </row>
    <row r="208" spans="2:17" s="2" customFormat="1" ht="19.5" hidden="1" customHeight="1" x14ac:dyDescent="0.3">
      <c r="B208" s="5">
        <v>45865</v>
      </c>
      <c r="C208" s="9" t="s">
        <v>25</v>
      </c>
      <c r="D208" s="10"/>
      <c r="E208" s="9" t="s">
        <v>24</v>
      </c>
      <c r="F208" s="10"/>
      <c r="G208" s="9">
        <f t="shared" si="10"/>
        <v>0</v>
      </c>
      <c r="H208" s="10"/>
      <c r="I208" s="9">
        <f t="shared" si="11"/>
        <v>0</v>
      </c>
      <c r="J208" s="10"/>
      <c r="K208" s="3">
        <f t="shared" si="7"/>
        <v>0</v>
      </c>
      <c r="L208" s="9"/>
      <c r="M208" s="11"/>
      <c r="N208" s="10"/>
      <c r="O208" s="9"/>
      <c r="P208" s="10"/>
      <c r="Q208" s="7">
        <f t="shared" si="12"/>
        <v>0</v>
      </c>
    </row>
    <row r="209" spans="2:17" s="2" customFormat="1" ht="19.5" hidden="1" customHeight="1" x14ac:dyDescent="0.3">
      <c r="B209" s="5">
        <v>45866</v>
      </c>
      <c r="C209" s="9" t="s">
        <v>25</v>
      </c>
      <c r="D209" s="10"/>
      <c r="E209" s="9" t="s">
        <v>24</v>
      </c>
      <c r="F209" s="10"/>
      <c r="G209" s="9">
        <f t="shared" ref="G209:G272" si="14">I208</f>
        <v>0</v>
      </c>
      <c r="H209" s="10"/>
      <c r="I209" s="9">
        <f t="shared" ref="I209:I272" si="15">G209+SUM(L209:P209)</f>
        <v>0</v>
      </c>
      <c r="J209" s="10"/>
      <c r="K209" s="3">
        <f t="shared" si="7"/>
        <v>0</v>
      </c>
      <c r="L209" s="9"/>
      <c r="M209" s="11"/>
      <c r="N209" s="10"/>
      <c r="O209" s="39"/>
      <c r="P209" s="41"/>
      <c r="Q209" s="7">
        <f t="shared" si="12"/>
        <v>0</v>
      </c>
    </row>
    <row r="210" spans="2:17" s="2" customFormat="1" ht="19.5" customHeight="1" x14ac:dyDescent="0.3">
      <c r="B210" s="5">
        <v>45867</v>
      </c>
      <c r="C210" s="9"/>
      <c r="D210" s="10"/>
      <c r="E210" s="9"/>
      <c r="F210" s="10"/>
      <c r="G210" s="9">
        <f t="shared" si="14"/>
        <v>0</v>
      </c>
      <c r="H210" s="10"/>
      <c r="I210" s="9">
        <f t="shared" si="15"/>
        <v>0</v>
      </c>
      <c r="J210" s="10"/>
      <c r="K210" s="3">
        <f t="shared" si="7"/>
        <v>0</v>
      </c>
      <c r="L210" s="9"/>
      <c r="M210" s="11"/>
      <c r="N210" s="10"/>
      <c r="O210" s="9"/>
      <c r="P210" s="10"/>
      <c r="Q210" s="7"/>
    </row>
    <row r="211" spans="2:17" s="2" customFormat="1" ht="19.5" customHeight="1" x14ac:dyDescent="0.3">
      <c r="B211" s="5">
        <v>45868</v>
      </c>
      <c r="C211" s="9"/>
      <c r="D211" s="10"/>
      <c r="E211" s="9"/>
      <c r="F211" s="10"/>
      <c r="G211" s="9">
        <f t="shared" si="14"/>
        <v>0</v>
      </c>
      <c r="H211" s="10"/>
      <c r="I211" s="9">
        <f t="shared" si="15"/>
        <v>0</v>
      </c>
      <c r="J211" s="10"/>
      <c r="K211" s="3">
        <f t="shared" si="7"/>
        <v>0</v>
      </c>
      <c r="L211" s="9"/>
      <c r="M211" s="11"/>
      <c r="N211" s="10"/>
      <c r="O211" s="9"/>
      <c r="P211" s="10"/>
      <c r="Q211" s="7"/>
    </row>
    <row r="212" spans="2:17" s="2" customFormat="1" ht="19.5" customHeight="1" x14ac:dyDescent="0.3">
      <c r="B212" s="5">
        <v>45869</v>
      </c>
      <c r="C212" s="9"/>
      <c r="D212" s="10"/>
      <c r="E212" s="9"/>
      <c r="F212" s="10"/>
      <c r="G212" s="9">
        <f t="shared" si="14"/>
        <v>0</v>
      </c>
      <c r="H212" s="10"/>
      <c r="I212" s="9">
        <f t="shared" si="15"/>
        <v>0</v>
      </c>
      <c r="J212" s="10"/>
      <c r="K212" s="3">
        <f t="shared" ref="K212" si="16">IF(I212-G212&gt;0,I212-G212,0)</f>
        <v>0</v>
      </c>
      <c r="L212" s="9"/>
      <c r="M212" s="11"/>
      <c r="N212" s="10"/>
      <c r="O212" s="9"/>
      <c r="P212" s="10"/>
      <c r="Q212" s="7"/>
    </row>
    <row r="213" spans="2:17" s="2" customFormat="1" ht="19.5" customHeight="1" x14ac:dyDescent="0.3">
      <c r="B213" s="5">
        <v>45870</v>
      </c>
      <c r="C213" s="9"/>
      <c r="D213" s="10"/>
      <c r="E213" s="9"/>
      <c r="F213" s="10"/>
      <c r="G213" s="9">
        <f t="shared" si="14"/>
        <v>0</v>
      </c>
      <c r="H213" s="10"/>
      <c r="I213" s="9">
        <f t="shared" si="15"/>
        <v>0</v>
      </c>
      <c r="J213" s="10"/>
      <c r="K213" s="3">
        <f t="shared" ref="K213:K276" si="17">IF(I213-G213&gt;0,I213-G213,0)</f>
        <v>0</v>
      </c>
      <c r="L213" s="9"/>
      <c r="M213" s="11"/>
      <c r="N213" s="10"/>
      <c r="O213" s="9"/>
      <c r="P213" s="10"/>
      <c r="Q213" s="7"/>
    </row>
    <row r="214" spans="2:17" s="2" customFormat="1" ht="19.5" customHeight="1" x14ac:dyDescent="0.3">
      <c r="B214" s="5">
        <v>45871</v>
      </c>
      <c r="C214" s="9"/>
      <c r="D214" s="10"/>
      <c r="E214" s="9"/>
      <c r="F214" s="10"/>
      <c r="G214" s="9">
        <f t="shared" si="14"/>
        <v>0</v>
      </c>
      <c r="H214" s="10"/>
      <c r="I214" s="9">
        <f t="shared" si="15"/>
        <v>0</v>
      </c>
      <c r="J214" s="10"/>
      <c r="K214" s="3">
        <f t="shared" si="17"/>
        <v>0</v>
      </c>
      <c r="L214" s="9"/>
      <c r="M214" s="11"/>
      <c r="N214" s="10"/>
      <c r="O214" s="9"/>
      <c r="P214" s="10"/>
      <c r="Q214" s="7"/>
    </row>
    <row r="215" spans="2:17" s="2" customFormat="1" ht="19.5" customHeight="1" x14ac:dyDescent="0.3">
      <c r="B215" s="5">
        <v>45872</v>
      </c>
      <c r="C215" s="9"/>
      <c r="D215" s="10"/>
      <c r="E215" s="9"/>
      <c r="F215" s="10"/>
      <c r="G215" s="9">
        <f t="shared" si="14"/>
        <v>0</v>
      </c>
      <c r="H215" s="10"/>
      <c r="I215" s="9">
        <f t="shared" si="15"/>
        <v>0</v>
      </c>
      <c r="J215" s="10"/>
      <c r="K215" s="3">
        <f t="shared" si="17"/>
        <v>0</v>
      </c>
      <c r="L215" s="9"/>
      <c r="M215" s="11"/>
      <c r="N215" s="10"/>
      <c r="O215" s="9"/>
      <c r="P215" s="10"/>
      <c r="Q215" s="7"/>
    </row>
    <row r="216" spans="2:17" s="2" customFormat="1" ht="19.5" hidden="1" customHeight="1" x14ac:dyDescent="0.3">
      <c r="B216" s="5">
        <v>45873</v>
      </c>
      <c r="C216" s="9" t="s">
        <v>25</v>
      </c>
      <c r="D216" s="10"/>
      <c r="E216" s="9" t="s">
        <v>24</v>
      </c>
      <c r="F216" s="10"/>
      <c r="G216" s="9">
        <f t="shared" si="14"/>
        <v>0</v>
      </c>
      <c r="H216" s="10"/>
      <c r="I216" s="9">
        <f t="shared" si="15"/>
        <v>0</v>
      </c>
      <c r="J216" s="10"/>
      <c r="K216" s="3">
        <f t="shared" si="17"/>
        <v>0</v>
      </c>
      <c r="L216" s="9"/>
      <c r="M216" s="11"/>
      <c r="N216" s="10"/>
      <c r="O216" s="9"/>
      <c r="P216" s="10"/>
      <c r="Q216" s="7">
        <f t="shared" ref="Q212:Q275" si="18">IF(L216=6,"송도",IF(L216=16,"논현",0))</f>
        <v>0</v>
      </c>
    </row>
    <row r="217" spans="2:17" s="2" customFormat="1" ht="19.5" customHeight="1" x14ac:dyDescent="0.3">
      <c r="B217" s="5">
        <v>45874</v>
      </c>
      <c r="C217" s="9"/>
      <c r="D217" s="10"/>
      <c r="E217" s="9"/>
      <c r="F217" s="10"/>
      <c r="G217" s="9">
        <f t="shared" si="14"/>
        <v>0</v>
      </c>
      <c r="H217" s="10"/>
      <c r="I217" s="9">
        <f t="shared" si="15"/>
        <v>0</v>
      </c>
      <c r="J217" s="10"/>
      <c r="K217" s="3">
        <f t="shared" si="17"/>
        <v>0</v>
      </c>
      <c r="L217" s="9"/>
      <c r="M217" s="11"/>
      <c r="N217" s="10"/>
      <c r="O217" s="9"/>
      <c r="P217" s="10"/>
      <c r="Q217" s="7"/>
    </row>
    <row r="218" spans="2:17" s="2" customFormat="1" ht="19.5" customHeight="1" x14ac:dyDescent="0.3">
      <c r="B218" s="5">
        <v>45875</v>
      </c>
      <c r="C218" s="9"/>
      <c r="D218" s="10"/>
      <c r="E218" s="9"/>
      <c r="F218" s="10"/>
      <c r="G218" s="9">
        <f t="shared" si="14"/>
        <v>0</v>
      </c>
      <c r="H218" s="10"/>
      <c r="I218" s="9">
        <f t="shared" si="15"/>
        <v>0</v>
      </c>
      <c r="J218" s="10"/>
      <c r="K218" s="3">
        <f t="shared" si="17"/>
        <v>0</v>
      </c>
      <c r="L218" s="9"/>
      <c r="M218" s="11"/>
      <c r="N218" s="10"/>
      <c r="O218" s="9"/>
      <c r="P218" s="10"/>
      <c r="Q218" s="7"/>
    </row>
    <row r="219" spans="2:17" s="2" customFormat="1" ht="19.5" customHeight="1" x14ac:dyDescent="0.3">
      <c r="B219" s="5">
        <v>45876</v>
      </c>
      <c r="C219" s="9"/>
      <c r="D219" s="10"/>
      <c r="E219" s="9"/>
      <c r="F219" s="10"/>
      <c r="G219" s="9">
        <f t="shared" si="14"/>
        <v>0</v>
      </c>
      <c r="H219" s="10"/>
      <c r="I219" s="9">
        <f t="shared" si="15"/>
        <v>0</v>
      </c>
      <c r="J219" s="10"/>
      <c r="K219" s="3">
        <f t="shared" si="17"/>
        <v>0</v>
      </c>
      <c r="L219" s="9"/>
      <c r="M219" s="11"/>
      <c r="N219" s="10"/>
      <c r="O219" s="9"/>
      <c r="P219" s="10"/>
      <c r="Q219" s="7"/>
    </row>
    <row r="220" spans="2:17" s="2" customFormat="1" ht="19.5" customHeight="1" x14ac:dyDescent="0.3">
      <c r="B220" s="5">
        <v>45877</v>
      </c>
      <c r="C220" s="9"/>
      <c r="D220" s="10"/>
      <c r="E220" s="9"/>
      <c r="F220" s="10"/>
      <c r="G220" s="9">
        <f t="shared" si="14"/>
        <v>0</v>
      </c>
      <c r="H220" s="10"/>
      <c r="I220" s="9">
        <f t="shared" si="15"/>
        <v>0</v>
      </c>
      <c r="J220" s="10"/>
      <c r="K220" s="3">
        <f t="shared" si="17"/>
        <v>0</v>
      </c>
      <c r="L220" s="9"/>
      <c r="M220" s="11"/>
      <c r="N220" s="10"/>
      <c r="O220" s="9"/>
      <c r="P220" s="10"/>
      <c r="Q220" s="7"/>
    </row>
    <row r="221" spans="2:17" s="2" customFormat="1" ht="19.5" customHeight="1" x14ac:dyDescent="0.3">
      <c r="B221" s="5">
        <v>45878</v>
      </c>
      <c r="C221" s="9"/>
      <c r="D221" s="10"/>
      <c r="E221" s="9"/>
      <c r="F221" s="10"/>
      <c r="G221" s="9">
        <f t="shared" si="14"/>
        <v>0</v>
      </c>
      <c r="H221" s="10"/>
      <c r="I221" s="9">
        <f t="shared" si="15"/>
        <v>0</v>
      </c>
      <c r="J221" s="10"/>
      <c r="K221" s="3">
        <f t="shared" si="17"/>
        <v>0</v>
      </c>
      <c r="L221" s="9"/>
      <c r="M221" s="11"/>
      <c r="N221" s="10"/>
      <c r="O221" s="9"/>
      <c r="P221" s="10"/>
      <c r="Q221" s="7"/>
    </row>
    <row r="222" spans="2:17" s="2" customFormat="1" ht="19.5" customHeight="1" x14ac:dyDescent="0.3">
      <c r="B222" s="5">
        <v>45879</v>
      </c>
      <c r="C222" s="9"/>
      <c r="D222" s="10"/>
      <c r="E222" s="9"/>
      <c r="F222" s="10"/>
      <c r="G222" s="9">
        <f t="shared" si="14"/>
        <v>0</v>
      </c>
      <c r="H222" s="10"/>
      <c r="I222" s="9">
        <f t="shared" si="15"/>
        <v>0</v>
      </c>
      <c r="J222" s="10"/>
      <c r="K222" s="3">
        <f t="shared" si="17"/>
        <v>0</v>
      </c>
      <c r="L222" s="9"/>
      <c r="M222" s="11"/>
      <c r="N222" s="10"/>
      <c r="O222" s="9"/>
      <c r="P222" s="10"/>
      <c r="Q222" s="7"/>
    </row>
    <row r="223" spans="2:17" s="2" customFormat="1" ht="19.5" hidden="1" customHeight="1" x14ac:dyDescent="0.3">
      <c r="B223" s="5">
        <v>45880</v>
      </c>
      <c r="C223" s="9" t="s">
        <v>25</v>
      </c>
      <c r="D223" s="10"/>
      <c r="E223" s="9" t="s">
        <v>24</v>
      </c>
      <c r="F223" s="10"/>
      <c r="G223" s="9">
        <f t="shared" si="14"/>
        <v>0</v>
      </c>
      <c r="H223" s="10"/>
      <c r="I223" s="9">
        <f t="shared" si="15"/>
        <v>0</v>
      </c>
      <c r="J223" s="10"/>
      <c r="K223" s="3">
        <f t="shared" si="17"/>
        <v>0</v>
      </c>
      <c r="L223" s="9"/>
      <c r="M223" s="11"/>
      <c r="N223" s="10"/>
      <c r="O223" s="9"/>
      <c r="P223" s="10"/>
      <c r="Q223" s="7">
        <f t="shared" si="18"/>
        <v>0</v>
      </c>
    </row>
    <row r="224" spans="2:17" s="2" customFormat="1" ht="19.5" customHeight="1" x14ac:dyDescent="0.3">
      <c r="B224" s="5">
        <v>45881</v>
      </c>
      <c r="C224" s="9"/>
      <c r="D224" s="10"/>
      <c r="E224" s="9"/>
      <c r="F224" s="10"/>
      <c r="G224" s="9">
        <f t="shared" si="14"/>
        <v>0</v>
      </c>
      <c r="H224" s="10"/>
      <c r="I224" s="9">
        <f t="shared" si="15"/>
        <v>0</v>
      </c>
      <c r="J224" s="10"/>
      <c r="K224" s="3">
        <f t="shared" si="17"/>
        <v>0</v>
      </c>
      <c r="L224" s="9"/>
      <c r="M224" s="11"/>
      <c r="N224" s="10"/>
      <c r="O224" s="9"/>
      <c r="P224" s="10"/>
      <c r="Q224" s="7"/>
    </row>
    <row r="225" spans="2:17" s="2" customFormat="1" ht="19.5" customHeight="1" x14ac:dyDescent="0.3">
      <c r="B225" s="5">
        <v>45882</v>
      </c>
      <c r="C225" s="9"/>
      <c r="D225" s="10"/>
      <c r="E225" s="9"/>
      <c r="F225" s="10"/>
      <c r="G225" s="9">
        <f t="shared" si="14"/>
        <v>0</v>
      </c>
      <c r="H225" s="10"/>
      <c r="I225" s="9">
        <f t="shared" si="15"/>
        <v>0</v>
      </c>
      <c r="J225" s="10"/>
      <c r="K225" s="3">
        <f t="shared" si="17"/>
        <v>0</v>
      </c>
      <c r="L225" s="9"/>
      <c r="M225" s="11"/>
      <c r="N225" s="10"/>
      <c r="O225" s="9"/>
      <c r="P225" s="10"/>
      <c r="Q225" s="7"/>
    </row>
    <row r="226" spans="2:17" s="2" customFormat="1" ht="19.5" customHeight="1" x14ac:dyDescent="0.3">
      <c r="B226" s="5">
        <v>45883</v>
      </c>
      <c r="C226" s="9"/>
      <c r="D226" s="10"/>
      <c r="E226" s="9"/>
      <c r="F226" s="10"/>
      <c r="G226" s="9">
        <f t="shared" si="14"/>
        <v>0</v>
      </c>
      <c r="H226" s="10"/>
      <c r="I226" s="9">
        <f t="shared" si="15"/>
        <v>0</v>
      </c>
      <c r="J226" s="10"/>
      <c r="K226" s="3">
        <f t="shared" si="17"/>
        <v>0</v>
      </c>
      <c r="L226" s="9"/>
      <c r="M226" s="11"/>
      <c r="N226" s="10"/>
      <c r="O226" s="9"/>
      <c r="P226" s="10"/>
      <c r="Q226" s="7"/>
    </row>
    <row r="227" spans="2:17" s="2" customFormat="1" ht="19.5" hidden="1" customHeight="1" x14ac:dyDescent="0.3">
      <c r="B227" s="5">
        <v>45884</v>
      </c>
      <c r="C227" s="9" t="s">
        <v>25</v>
      </c>
      <c r="D227" s="10"/>
      <c r="E227" s="9" t="s">
        <v>24</v>
      </c>
      <c r="F227" s="10"/>
      <c r="G227" s="9">
        <f t="shared" si="14"/>
        <v>0</v>
      </c>
      <c r="H227" s="10"/>
      <c r="I227" s="9">
        <f t="shared" si="15"/>
        <v>0</v>
      </c>
      <c r="J227" s="10"/>
      <c r="K227" s="3">
        <f t="shared" si="17"/>
        <v>0</v>
      </c>
      <c r="L227" s="9"/>
      <c r="M227" s="11"/>
      <c r="N227" s="10"/>
      <c r="O227" s="9"/>
      <c r="P227" s="10"/>
      <c r="Q227" s="7">
        <f t="shared" si="18"/>
        <v>0</v>
      </c>
    </row>
    <row r="228" spans="2:17" s="2" customFormat="1" ht="19.5" customHeight="1" x14ac:dyDescent="0.3">
      <c r="B228" s="5">
        <v>45885</v>
      </c>
      <c r="C228" s="9"/>
      <c r="D228" s="10"/>
      <c r="E228" s="9"/>
      <c r="F228" s="10"/>
      <c r="G228" s="9">
        <f t="shared" si="14"/>
        <v>0</v>
      </c>
      <c r="H228" s="10"/>
      <c r="I228" s="9">
        <f t="shared" si="15"/>
        <v>0</v>
      </c>
      <c r="J228" s="10"/>
      <c r="K228" s="3">
        <f t="shared" si="17"/>
        <v>0</v>
      </c>
      <c r="L228" s="9"/>
      <c r="M228" s="11"/>
      <c r="N228" s="10"/>
      <c r="O228" s="9"/>
      <c r="P228" s="10"/>
      <c r="Q228" s="7"/>
    </row>
    <row r="229" spans="2:17" s="2" customFormat="1" ht="19.5" hidden="1" customHeight="1" x14ac:dyDescent="0.3">
      <c r="B229" s="5">
        <v>45886</v>
      </c>
      <c r="C229" s="9" t="s">
        <v>25</v>
      </c>
      <c r="D229" s="10"/>
      <c r="E229" s="9" t="s">
        <v>24</v>
      </c>
      <c r="F229" s="10"/>
      <c r="G229" s="9">
        <f t="shared" si="14"/>
        <v>0</v>
      </c>
      <c r="H229" s="10"/>
      <c r="I229" s="9">
        <f t="shared" si="15"/>
        <v>0</v>
      </c>
      <c r="J229" s="10"/>
      <c r="K229" s="3">
        <f t="shared" si="17"/>
        <v>0</v>
      </c>
      <c r="L229" s="9"/>
      <c r="M229" s="11"/>
      <c r="N229" s="10"/>
      <c r="O229" s="9"/>
      <c r="P229" s="10"/>
      <c r="Q229" s="7">
        <f t="shared" si="18"/>
        <v>0</v>
      </c>
    </row>
    <row r="230" spans="2:17" s="2" customFormat="1" ht="19.5" hidden="1" customHeight="1" x14ac:dyDescent="0.3">
      <c r="B230" s="5">
        <v>45887</v>
      </c>
      <c r="C230" s="9" t="s">
        <v>25</v>
      </c>
      <c r="D230" s="10"/>
      <c r="E230" s="9" t="s">
        <v>24</v>
      </c>
      <c r="F230" s="10"/>
      <c r="G230" s="9">
        <f t="shared" si="14"/>
        <v>0</v>
      </c>
      <c r="H230" s="10"/>
      <c r="I230" s="9">
        <f t="shared" si="15"/>
        <v>0</v>
      </c>
      <c r="J230" s="10"/>
      <c r="K230" s="3">
        <f t="shared" si="17"/>
        <v>0</v>
      </c>
      <c r="L230" s="9"/>
      <c r="M230" s="11"/>
      <c r="N230" s="10"/>
      <c r="O230" s="9"/>
      <c r="P230" s="10"/>
      <c r="Q230" s="7">
        <f t="shared" si="18"/>
        <v>0</v>
      </c>
    </row>
    <row r="231" spans="2:17" s="2" customFormat="1" ht="19.5" customHeight="1" x14ac:dyDescent="0.3">
      <c r="B231" s="5">
        <v>45888</v>
      </c>
      <c r="C231" s="9"/>
      <c r="D231" s="10"/>
      <c r="E231" s="9"/>
      <c r="F231" s="10"/>
      <c r="G231" s="9">
        <f t="shared" si="14"/>
        <v>0</v>
      </c>
      <c r="H231" s="10"/>
      <c r="I231" s="9">
        <f t="shared" si="15"/>
        <v>0</v>
      </c>
      <c r="J231" s="10"/>
      <c r="K231" s="3">
        <f t="shared" si="17"/>
        <v>0</v>
      </c>
      <c r="L231" s="9"/>
      <c r="M231" s="11"/>
      <c r="N231" s="10"/>
      <c r="O231" s="9"/>
      <c r="P231" s="10"/>
      <c r="Q231" s="7"/>
    </row>
    <row r="232" spans="2:17" s="2" customFormat="1" ht="19.5" customHeight="1" x14ac:dyDescent="0.3">
      <c r="B232" s="5">
        <v>45889</v>
      </c>
      <c r="C232" s="9"/>
      <c r="D232" s="10"/>
      <c r="E232" s="9"/>
      <c r="F232" s="10"/>
      <c r="G232" s="9">
        <f t="shared" si="14"/>
        <v>0</v>
      </c>
      <c r="H232" s="10"/>
      <c r="I232" s="9">
        <f t="shared" si="15"/>
        <v>0</v>
      </c>
      <c r="J232" s="10"/>
      <c r="K232" s="3">
        <f t="shared" si="17"/>
        <v>0</v>
      </c>
      <c r="L232" s="9"/>
      <c r="M232" s="11"/>
      <c r="N232" s="10"/>
      <c r="O232" s="9"/>
      <c r="P232" s="10"/>
      <c r="Q232" s="7"/>
    </row>
    <row r="233" spans="2:17" s="2" customFormat="1" ht="19.5" customHeight="1" x14ac:dyDescent="0.3">
      <c r="B233" s="5">
        <v>45890</v>
      </c>
      <c r="C233" s="9"/>
      <c r="D233" s="10"/>
      <c r="E233" s="9"/>
      <c r="F233" s="10"/>
      <c r="G233" s="9">
        <f t="shared" si="14"/>
        <v>0</v>
      </c>
      <c r="H233" s="10"/>
      <c r="I233" s="9">
        <f t="shared" si="15"/>
        <v>0</v>
      </c>
      <c r="J233" s="10"/>
      <c r="K233" s="3">
        <f t="shared" si="17"/>
        <v>0</v>
      </c>
      <c r="L233" s="9"/>
      <c r="M233" s="11"/>
      <c r="N233" s="10"/>
      <c r="O233" s="9"/>
      <c r="P233" s="10"/>
      <c r="Q233" s="7"/>
    </row>
    <row r="234" spans="2:17" s="2" customFormat="1" ht="19.5" customHeight="1" x14ac:dyDescent="0.3">
      <c r="B234" s="5">
        <v>45891</v>
      </c>
      <c r="C234" s="9"/>
      <c r="D234" s="10"/>
      <c r="E234" s="9"/>
      <c r="F234" s="10"/>
      <c r="G234" s="9">
        <f t="shared" si="14"/>
        <v>0</v>
      </c>
      <c r="H234" s="10"/>
      <c r="I234" s="9">
        <f t="shared" si="15"/>
        <v>0</v>
      </c>
      <c r="J234" s="10"/>
      <c r="K234" s="3">
        <f t="shared" si="17"/>
        <v>0</v>
      </c>
      <c r="L234" s="9"/>
      <c r="M234" s="11"/>
      <c r="N234" s="10"/>
      <c r="O234" s="9"/>
      <c r="P234" s="10"/>
      <c r="Q234" s="7"/>
    </row>
    <row r="235" spans="2:17" s="2" customFormat="1" ht="19.5" customHeight="1" x14ac:dyDescent="0.3">
      <c r="B235" s="5">
        <v>45892</v>
      </c>
      <c r="C235" s="9"/>
      <c r="D235" s="10"/>
      <c r="E235" s="9"/>
      <c r="F235" s="10"/>
      <c r="G235" s="9">
        <f t="shared" si="14"/>
        <v>0</v>
      </c>
      <c r="H235" s="10"/>
      <c r="I235" s="9">
        <f t="shared" si="15"/>
        <v>0</v>
      </c>
      <c r="J235" s="10"/>
      <c r="K235" s="3">
        <f t="shared" si="17"/>
        <v>0</v>
      </c>
      <c r="L235" s="9"/>
      <c r="M235" s="11"/>
      <c r="N235" s="10"/>
      <c r="O235" s="9"/>
      <c r="P235" s="10"/>
      <c r="Q235" s="7"/>
    </row>
    <row r="236" spans="2:17" s="2" customFormat="1" ht="19.5" customHeight="1" x14ac:dyDescent="0.3">
      <c r="B236" s="5">
        <v>45893</v>
      </c>
      <c r="C236" s="9"/>
      <c r="D236" s="10"/>
      <c r="E236" s="9"/>
      <c r="F236" s="10"/>
      <c r="G236" s="9">
        <f t="shared" si="14"/>
        <v>0</v>
      </c>
      <c r="H236" s="10"/>
      <c r="I236" s="9">
        <f t="shared" si="15"/>
        <v>0</v>
      </c>
      <c r="J236" s="10"/>
      <c r="K236" s="3">
        <f t="shared" si="17"/>
        <v>0</v>
      </c>
      <c r="L236" s="9"/>
      <c r="M236" s="11"/>
      <c r="N236" s="10"/>
      <c r="O236" s="9"/>
      <c r="P236" s="10"/>
      <c r="Q236" s="7"/>
    </row>
    <row r="237" spans="2:17" s="2" customFormat="1" ht="19.5" hidden="1" customHeight="1" x14ac:dyDescent="0.3">
      <c r="B237" s="5">
        <v>45894</v>
      </c>
      <c r="C237" s="9" t="s">
        <v>25</v>
      </c>
      <c r="D237" s="10"/>
      <c r="E237" s="9" t="s">
        <v>24</v>
      </c>
      <c r="F237" s="10"/>
      <c r="G237" s="9">
        <f t="shared" si="14"/>
        <v>0</v>
      </c>
      <c r="H237" s="10"/>
      <c r="I237" s="9">
        <f t="shared" si="15"/>
        <v>0</v>
      </c>
      <c r="J237" s="10"/>
      <c r="K237" s="3">
        <f t="shared" si="17"/>
        <v>0</v>
      </c>
      <c r="L237" s="9"/>
      <c r="M237" s="11"/>
      <c r="N237" s="10"/>
      <c r="O237" s="9"/>
      <c r="P237" s="10"/>
      <c r="Q237" s="7">
        <f t="shared" si="18"/>
        <v>0</v>
      </c>
    </row>
    <row r="238" spans="2:17" s="2" customFormat="1" ht="19.5" customHeight="1" x14ac:dyDescent="0.3">
      <c r="B238" s="5">
        <v>45895</v>
      </c>
      <c r="C238" s="9"/>
      <c r="D238" s="10"/>
      <c r="E238" s="9"/>
      <c r="F238" s="10"/>
      <c r="G238" s="9">
        <f t="shared" si="14"/>
        <v>0</v>
      </c>
      <c r="H238" s="10"/>
      <c r="I238" s="9">
        <f t="shared" si="15"/>
        <v>0</v>
      </c>
      <c r="J238" s="10"/>
      <c r="K238" s="3">
        <f t="shared" si="17"/>
        <v>0</v>
      </c>
      <c r="L238" s="9"/>
      <c r="M238" s="11"/>
      <c r="N238" s="10"/>
      <c r="O238" s="9"/>
      <c r="P238" s="10"/>
      <c r="Q238" s="7"/>
    </row>
    <row r="239" spans="2:17" s="2" customFormat="1" ht="19.5" customHeight="1" x14ac:dyDescent="0.3">
      <c r="B239" s="5">
        <v>45896</v>
      </c>
      <c r="C239" s="9"/>
      <c r="D239" s="10"/>
      <c r="E239" s="9"/>
      <c r="F239" s="10"/>
      <c r="G239" s="9">
        <f t="shared" si="14"/>
        <v>0</v>
      </c>
      <c r="H239" s="10"/>
      <c r="I239" s="9">
        <f t="shared" si="15"/>
        <v>0</v>
      </c>
      <c r="J239" s="10"/>
      <c r="K239" s="3">
        <f t="shared" si="17"/>
        <v>0</v>
      </c>
      <c r="L239" s="9"/>
      <c r="M239" s="11"/>
      <c r="N239" s="10"/>
      <c r="O239" s="9"/>
      <c r="P239" s="10"/>
      <c r="Q239" s="7"/>
    </row>
    <row r="240" spans="2:17" s="2" customFormat="1" ht="19.5" customHeight="1" x14ac:dyDescent="0.3">
      <c r="B240" s="5">
        <v>45897</v>
      </c>
      <c r="C240" s="9"/>
      <c r="D240" s="10"/>
      <c r="E240" s="9"/>
      <c r="F240" s="10"/>
      <c r="G240" s="9">
        <f t="shared" si="14"/>
        <v>0</v>
      </c>
      <c r="H240" s="10"/>
      <c r="I240" s="9">
        <f t="shared" si="15"/>
        <v>0</v>
      </c>
      <c r="J240" s="10"/>
      <c r="K240" s="3">
        <f t="shared" si="17"/>
        <v>0</v>
      </c>
      <c r="L240" s="9"/>
      <c r="M240" s="11"/>
      <c r="N240" s="10"/>
      <c r="O240" s="9"/>
      <c r="P240" s="10"/>
      <c r="Q240" s="7"/>
    </row>
    <row r="241" spans="2:17" s="2" customFormat="1" ht="19.5" customHeight="1" x14ac:dyDescent="0.3">
      <c r="B241" s="5">
        <v>45898</v>
      </c>
      <c r="C241" s="9"/>
      <c r="D241" s="10"/>
      <c r="E241" s="9"/>
      <c r="F241" s="10"/>
      <c r="G241" s="9">
        <f t="shared" si="14"/>
        <v>0</v>
      </c>
      <c r="H241" s="10"/>
      <c r="I241" s="9">
        <f t="shared" si="15"/>
        <v>0</v>
      </c>
      <c r="J241" s="10"/>
      <c r="K241" s="3">
        <f t="shared" si="17"/>
        <v>0</v>
      </c>
      <c r="L241" s="9"/>
      <c r="M241" s="11"/>
      <c r="N241" s="10"/>
      <c r="O241" s="9"/>
      <c r="P241" s="10"/>
      <c r="Q241" s="7"/>
    </row>
    <row r="242" spans="2:17" s="2" customFormat="1" ht="19.5" customHeight="1" x14ac:dyDescent="0.3">
      <c r="B242" s="5">
        <v>45899</v>
      </c>
      <c r="C242" s="9"/>
      <c r="D242" s="10"/>
      <c r="E242" s="9"/>
      <c r="F242" s="10"/>
      <c r="G242" s="9">
        <f t="shared" si="14"/>
        <v>0</v>
      </c>
      <c r="H242" s="10"/>
      <c r="I242" s="9">
        <f t="shared" si="15"/>
        <v>0</v>
      </c>
      <c r="J242" s="10"/>
      <c r="K242" s="3">
        <f t="shared" si="17"/>
        <v>0</v>
      </c>
      <c r="L242" s="9"/>
      <c r="M242" s="11"/>
      <c r="N242" s="10"/>
      <c r="O242" s="9"/>
      <c r="P242" s="10"/>
      <c r="Q242" s="7"/>
    </row>
    <row r="243" spans="2:17" s="2" customFormat="1" ht="19.5" hidden="1" customHeight="1" x14ac:dyDescent="0.3">
      <c r="B243" s="5">
        <v>45900</v>
      </c>
      <c r="C243" s="9" t="s">
        <v>25</v>
      </c>
      <c r="D243" s="10"/>
      <c r="E243" s="9" t="s">
        <v>24</v>
      </c>
      <c r="F243" s="10"/>
      <c r="G243" s="9">
        <f t="shared" si="14"/>
        <v>0</v>
      </c>
      <c r="H243" s="10"/>
      <c r="I243" s="9">
        <f t="shared" si="15"/>
        <v>0</v>
      </c>
      <c r="J243" s="10"/>
      <c r="K243" s="3">
        <f t="shared" si="17"/>
        <v>0</v>
      </c>
      <c r="L243" s="9"/>
      <c r="M243" s="11"/>
      <c r="N243" s="10"/>
      <c r="O243" s="9"/>
      <c r="P243" s="10"/>
      <c r="Q243" s="7">
        <f t="shared" si="18"/>
        <v>0</v>
      </c>
    </row>
    <row r="244" spans="2:17" s="2" customFormat="1" ht="19.5" hidden="1" customHeight="1" x14ac:dyDescent="0.3">
      <c r="B244" s="5">
        <v>45901</v>
      </c>
      <c r="C244" s="9" t="s">
        <v>25</v>
      </c>
      <c r="D244" s="10"/>
      <c r="E244" s="9" t="s">
        <v>24</v>
      </c>
      <c r="F244" s="10"/>
      <c r="G244" s="9">
        <f t="shared" si="14"/>
        <v>0</v>
      </c>
      <c r="H244" s="10"/>
      <c r="I244" s="9">
        <f t="shared" si="15"/>
        <v>0</v>
      </c>
      <c r="J244" s="10"/>
      <c r="K244" s="3">
        <f t="shared" si="17"/>
        <v>0</v>
      </c>
      <c r="L244" s="9"/>
      <c r="M244" s="11"/>
      <c r="N244" s="10"/>
      <c r="O244" s="9"/>
      <c r="P244" s="10"/>
      <c r="Q244" s="7">
        <f t="shared" si="18"/>
        <v>0</v>
      </c>
    </row>
    <row r="245" spans="2:17" s="2" customFormat="1" ht="19.5" customHeight="1" x14ac:dyDescent="0.3">
      <c r="B245" s="5">
        <v>45902</v>
      </c>
      <c r="C245" s="9"/>
      <c r="D245" s="10"/>
      <c r="E245" s="9"/>
      <c r="F245" s="10"/>
      <c r="G245" s="9">
        <f t="shared" si="14"/>
        <v>0</v>
      </c>
      <c r="H245" s="10"/>
      <c r="I245" s="9">
        <f t="shared" si="15"/>
        <v>0</v>
      </c>
      <c r="J245" s="10"/>
      <c r="K245" s="3">
        <f t="shared" si="17"/>
        <v>0</v>
      </c>
      <c r="L245" s="9"/>
      <c r="M245" s="11"/>
      <c r="N245" s="10"/>
      <c r="O245" s="9"/>
      <c r="P245" s="10"/>
      <c r="Q245" s="7"/>
    </row>
    <row r="246" spans="2:17" s="2" customFormat="1" ht="19.5" customHeight="1" x14ac:dyDescent="0.3">
      <c r="B246" s="5">
        <v>45903</v>
      </c>
      <c r="C246" s="9"/>
      <c r="D246" s="10"/>
      <c r="E246" s="9"/>
      <c r="F246" s="10"/>
      <c r="G246" s="9">
        <f t="shared" si="14"/>
        <v>0</v>
      </c>
      <c r="H246" s="10"/>
      <c r="I246" s="9">
        <f t="shared" si="15"/>
        <v>0</v>
      </c>
      <c r="J246" s="10"/>
      <c r="K246" s="3">
        <f t="shared" si="17"/>
        <v>0</v>
      </c>
      <c r="L246" s="9"/>
      <c r="M246" s="11"/>
      <c r="N246" s="10"/>
      <c r="O246" s="9"/>
      <c r="P246" s="10"/>
      <c r="Q246" s="7"/>
    </row>
    <row r="247" spans="2:17" s="2" customFormat="1" ht="19.5" customHeight="1" x14ac:dyDescent="0.3">
      <c r="B247" s="5">
        <v>45904</v>
      </c>
      <c r="C247" s="9"/>
      <c r="D247" s="10"/>
      <c r="E247" s="9"/>
      <c r="F247" s="10"/>
      <c r="G247" s="9">
        <f t="shared" si="14"/>
        <v>0</v>
      </c>
      <c r="H247" s="10"/>
      <c r="I247" s="9">
        <f t="shared" si="15"/>
        <v>0</v>
      </c>
      <c r="J247" s="10"/>
      <c r="K247" s="3">
        <f t="shared" si="17"/>
        <v>0</v>
      </c>
      <c r="L247" s="9"/>
      <c r="M247" s="11"/>
      <c r="N247" s="10"/>
      <c r="O247" s="9"/>
      <c r="P247" s="10"/>
      <c r="Q247" s="7"/>
    </row>
    <row r="248" spans="2:17" s="2" customFormat="1" ht="19.5" customHeight="1" x14ac:dyDescent="0.3">
      <c r="B248" s="5">
        <v>45905</v>
      </c>
      <c r="C248" s="9"/>
      <c r="D248" s="10"/>
      <c r="E248" s="9"/>
      <c r="F248" s="10"/>
      <c r="G248" s="9">
        <f t="shared" si="14"/>
        <v>0</v>
      </c>
      <c r="H248" s="10"/>
      <c r="I248" s="9">
        <f t="shared" si="15"/>
        <v>0</v>
      </c>
      <c r="J248" s="10"/>
      <c r="K248" s="3">
        <f t="shared" si="17"/>
        <v>0</v>
      </c>
      <c r="L248" s="9"/>
      <c r="M248" s="11"/>
      <c r="N248" s="10"/>
      <c r="O248" s="9"/>
      <c r="P248" s="10"/>
      <c r="Q248" s="7"/>
    </row>
    <row r="249" spans="2:17" s="2" customFormat="1" ht="19.5" customHeight="1" x14ac:dyDescent="0.3">
      <c r="B249" s="5">
        <v>45906</v>
      </c>
      <c r="C249" s="9"/>
      <c r="D249" s="10"/>
      <c r="E249" s="9"/>
      <c r="F249" s="10"/>
      <c r="G249" s="9">
        <f t="shared" si="14"/>
        <v>0</v>
      </c>
      <c r="H249" s="10"/>
      <c r="I249" s="9">
        <f t="shared" si="15"/>
        <v>0</v>
      </c>
      <c r="J249" s="10"/>
      <c r="K249" s="3">
        <f t="shared" si="17"/>
        <v>0</v>
      </c>
      <c r="L249" s="9"/>
      <c r="M249" s="11"/>
      <c r="N249" s="10"/>
      <c r="O249" s="9"/>
      <c r="P249" s="10"/>
      <c r="Q249" s="7"/>
    </row>
    <row r="250" spans="2:17" s="2" customFormat="1" ht="19.5" hidden="1" customHeight="1" x14ac:dyDescent="0.3">
      <c r="B250" s="5">
        <v>45907</v>
      </c>
      <c r="C250" s="9" t="s">
        <v>25</v>
      </c>
      <c r="D250" s="10"/>
      <c r="E250" s="9" t="s">
        <v>24</v>
      </c>
      <c r="F250" s="10"/>
      <c r="G250" s="9">
        <f t="shared" si="14"/>
        <v>0</v>
      </c>
      <c r="H250" s="10"/>
      <c r="I250" s="9">
        <f t="shared" si="15"/>
        <v>0</v>
      </c>
      <c r="J250" s="10"/>
      <c r="K250" s="3">
        <f t="shared" si="17"/>
        <v>0</v>
      </c>
      <c r="L250" s="9"/>
      <c r="M250" s="11"/>
      <c r="N250" s="10"/>
      <c r="O250" s="9"/>
      <c r="P250" s="10"/>
      <c r="Q250" s="7">
        <f t="shared" si="18"/>
        <v>0</v>
      </c>
    </row>
    <row r="251" spans="2:17" s="2" customFormat="1" ht="19.5" hidden="1" customHeight="1" x14ac:dyDescent="0.3">
      <c r="B251" s="5">
        <v>45908</v>
      </c>
      <c r="C251" s="9" t="s">
        <v>25</v>
      </c>
      <c r="D251" s="10"/>
      <c r="E251" s="9" t="s">
        <v>24</v>
      </c>
      <c r="F251" s="10"/>
      <c r="G251" s="9">
        <f t="shared" si="14"/>
        <v>0</v>
      </c>
      <c r="H251" s="10"/>
      <c r="I251" s="9">
        <f t="shared" si="15"/>
        <v>0</v>
      </c>
      <c r="J251" s="10"/>
      <c r="K251" s="3">
        <f t="shared" si="17"/>
        <v>0</v>
      </c>
      <c r="L251" s="9"/>
      <c r="M251" s="11"/>
      <c r="N251" s="10"/>
      <c r="O251" s="9"/>
      <c r="P251" s="10"/>
      <c r="Q251" s="7">
        <f t="shared" si="18"/>
        <v>0</v>
      </c>
    </row>
    <row r="252" spans="2:17" s="2" customFormat="1" ht="19.5" customHeight="1" x14ac:dyDescent="0.3">
      <c r="B252" s="5">
        <v>45909</v>
      </c>
      <c r="C252" s="9"/>
      <c r="D252" s="10"/>
      <c r="E252" s="9"/>
      <c r="F252" s="10"/>
      <c r="G252" s="9">
        <f t="shared" si="14"/>
        <v>0</v>
      </c>
      <c r="H252" s="10"/>
      <c r="I252" s="9">
        <f t="shared" si="15"/>
        <v>0</v>
      </c>
      <c r="J252" s="10"/>
      <c r="K252" s="3">
        <f t="shared" si="17"/>
        <v>0</v>
      </c>
      <c r="L252" s="9"/>
      <c r="M252" s="11"/>
      <c r="N252" s="10"/>
      <c r="O252" s="9"/>
      <c r="P252" s="10"/>
      <c r="Q252" s="7"/>
    </row>
    <row r="253" spans="2:17" s="2" customFormat="1" ht="19.5" customHeight="1" x14ac:dyDescent="0.3">
      <c r="B253" s="5">
        <v>45910</v>
      </c>
      <c r="C253" s="9"/>
      <c r="D253" s="10"/>
      <c r="E253" s="9"/>
      <c r="F253" s="10"/>
      <c r="G253" s="9">
        <f t="shared" si="14"/>
        <v>0</v>
      </c>
      <c r="H253" s="10"/>
      <c r="I253" s="9">
        <f t="shared" si="15"/>
        <v>0</v>
      </c>
      <c r="J253" s="10"/>
      <c r="K253" s="3">
        <f t="shared" si="17"/>
        <v>0</v>
      </c>
      <c r="L253" s="9"/>
      <c r="M253" s="11"/>
      <c r="N253" s="10"/>
      <c r="O253" s="9"/>
      <c r="P253" s="10"/>
      <c r="Q253" s="7"/>
    </row>
    <row r="254" spans="2:17" s="2" customFormat="1" ht="19.5" customHeight="1" x14ac:dyDescent="0.3">
      <c r="B254" s="5">
        <v>45911</v>
      </c>
      <c r="C254" s="9"/>
      <c r="D254" s="10"/>
      <c r="E254" s="9"/>
      <c r="F254" s="10"/>
      <c r="G254" s="9">
        <f t="shared" si="14"/>
        <v>0</v>
      </c>
      <c r="H254" s="10"/>
      <c r="I254" s="9">
        <f t="shared" si="15"/>
        <v>0</v>
      </c>
      <c r="J254" s="10"/>
      <c r="K254" s="3">
        <f t="shared" si="17"/>
        <v>0</v>
      </c>
      <c r="L254" s="9"/>
      <c r="M254" s="11"/>
      <c r="N254" s="10"/>
      <c r="O254" s="9"/>
      <c r="P254" s="10"/>
      <c r="Q254" s="7"/>
    </row>
    <row r="255" spans="2:17" s="2" customFormat="1" ht="19.5" customHeight="1" x14ac:dyDescent="0.3">
      <c r="B255" s="5">
        <v>45912</v>
      </c>
      <c r="C255" s="9"/>
      <c r="D255" s="10"/>
      <c r="E255" s="9"/>
      <c r="F255" s="10"/>
      <c r="G255" s="9">
        <f t="shared" si="14"/>
        <v>0</v>
      </c>
      <c r="H255" s="10"/>
      <c r="I255" s="9">
        <f t="shared" si="15"/>
        <v>0</v>
      </c>
      <c r="J255" s="10"/>
      <c r="K255" s="3">
        <f t="shared" si="17"/>
        <v>0</v>
      </c>
      <c r="L255" s="9"/>
      <c r="M255" s="11"/>
      <c r="N255" s="10"/>
      <c r="O255" s="9"/>
      <c r="P255" s="10"/>
      <c r="Q255" s="7"/>
    </row>
    <row r="256" spans="2:17" s="2" customFormat="1" ht="19.5" customHeight="1" x14ac:dyDescent="0.3">
      <c r="B256" s="5">
        <v>45913</v>
      </c>
      <c r="C256" s="9"/>
      <c r="D256" s="10"/>
      <c r="E256" s="9"/>
      <c r="F256" s="10"/>
      <c r="G256" s="9">
        <f t="shared" si="14"/>
        <v>0</v>
      </c>
      <c r="H256" s="10"/>
      <c r="I256" s="9">
        <f t="shared" si="15"/>
        <v>0</v>
      </c>
      <c r="J256" s="10"/>
      <c r="K256" s="3">
        <f t="shared" si="17"/>
        <v>0</v>
      </c>
      <c r="L256" s="9"/>
      <c r="M256" s="11"/>
      <c r="N256" s="10"/>
      <c r="O256" s="9"/>
      <c r="P256" s="10"/>
      <c r="Q256" s="7"/>
    </row>
    <row r="257" spans="2:17" s="2" customFormat="1" ht="19.5" hidden="1" customHeight="1" x14ac:dyDescent="0.3">
      <c r="B257" s="5">
        <v>45914</v>
      </c>
      <c r="C257" s="9" t="s">
        <v>25</v>
      </c>
      <c r="D257" s="10"/>
      <c r="E257" s="9" t="s">
        <v>24</v>
      </c>
      <c r="F257" s="10"/>
      <c r="G257" s="9">
        <f t="shared" si="14"/>
        <v>0</v>
      </c>
      <c r="H257" s="10"/>
      <c r="I257" s="9">
        <f t="shared" si="15"/>
        <v>0</v>
      </c>
      <c r="J257" s="10"/>
      <c r="K257" s="3">
        <f t="shared" si="17"/>
        <v>0</v>
      </c>
      <c r="L257" s="9"/>
      <c r="M257" s="11"/>
      <c r="N257" s="10"/>
      <c r="O257" s="9"/>
      <c r="P257" s="10"/>
      <c r="Q257" s="7">
        <f t="shared" si="18"/>
        <v>0</v>
      </c>
    </row>
    <row r="258" spans="2:17" s="2" customFormat="1" ht="19.5" hidden="1" customHeight="1" x14ac:dyDescent="0.3">
      <c r="B258" s="5">
        <v>45915</v>
      </c>
      <c r="C258" s="9" t="s">
        <v>25</v>
      </c>
      <c r="D258" s="10"/>
      <c r="E258" s="9" t="s">
        <v>24</v>
      </c>
      <c r="F258" s="10"/>
      <c r="G258" s="9">
        <f t="shared" si="14"/>
        <v>0</v>
      </c>
      <c r="H258" s="10"/>
      <c r="I258" s="9">
        <f t="shared" si="15"/>
        <v>0</v>
      </c>
      <c r="J258" s="10"/>
      <c r="K258" s="3">
        <f t="shared" si="17"/>
        <v>0</v>
      </c>
      <c r="L258" s="9"/>
      <c r="M258" s="11"/>
      <c r="N258" s="10"/>
      <c r="O258" s="9"/>
      <c r="P258" s="10"/>
      <c r="Q258" s="7">
        <f t="shared" si="18"/>
        <v>0</v>
      </c>
    </row>
    <row r="259" spans="2:17" s="2" customFormat="1" ht="19.5" hidden="1" customHeight="1" x14ac:dyDescent="0.3">
      <c r="B259" s="5">
        <v>45916</v>
      </c>
      <c r="C259" s="9" t="s">
        <v>25</v>
      </c>
      <c r="D259" s="10"/>
      <c r="E259" s="9" t="s">
        <v>24</v>
      </c>
      <c r="F259" s="10"/>
      <c r="G259" s="9">
        <f t="shared" si="14"/>
        <v>0</v>
      </c>
      <c r="H259" s="10"/>
      <c r="I259" s="9">
        <f t="shared" si="15"/>
        <v>0</v>
      </c>
      <c r="J259" s="10"/>
      <c r="K259" s="3">
        <f t="shared" si="17"/>
        <v>0</v>
      </c>
      <c r="L259" s="9"/>
      <c r="M259" s="11"/>
      <c r="N259" s="10"/>
      <c r="O259" s="9"/>
      <c r="P259" s="10"/>
      <c r="Q259" s="7">
        <f t="shared" si="18"/>
        <v>0</v>
      </c>
    </row>
    <row r="260" spans="2:17" s="2" customFormat="1" ht="19.5" hidden="1" customHeight="1" x14ac:dyDescent="0.3">
      <c r="B260" s="5">
        <v>45917</v>
      </c>
      <c r="C260" s="9" t="s">
        <v>25</v>
      </c>
      <c r="D260" s="10"/>
      <c r="E260" s="9" t="s">
        <v>24</v>
      </c>
      <c r="F260" s="10"/>
      <c r="G260" s="9">
        <f t="shared" si="14"/>
        <v>0</v>
      </c>
      <c r="H260" s="10"/>
      <c r="I260" s="9">
        <f t="shared" si="15"/>
        <v>0</v>
      </c>
      <c r="J260" s="10"/>
      <c r="K260" s="3">
        <f t="shared" si="17"/>
        <v>0</v>
      </c>
      <c r="L260" s="9"/>
      <c r="M260" s="11"/>
      <c r="N260" s="10"/>
      <c r="O260" s="9"/>
      <c r="P260" s="10"/>
      <c r="Q260" s="7">
        <f t="shared" si="18"/>
        <v>0</v>
      </c>
    </row>
    <row r="261" spans="2:17" s="2" customFormat="1" ht="19.5" hidden="1" customHeight="1" x14ac:dyDescent="0.3">
      <c r="B261" s="5">
        <v>45918</v>
      </c>
      <c r="C261" s="9" t="s">
        <v>25</v>
      </c>
      <c r="D261" s="10"/>
      <c r="E261" s="9" t="s">
        <v>24</v>
      </c>
      <c r="F261" s="10"/>
      <c r="G261" s="9">
        <f t="shared" si="14"/>
        <v>0</v>
      </c>
      <c r="H261" s="10"/>
      <c r="I261" s="9">
        <f t="shared" si="15"/>
        <v>0</v>
      </c>
      <c r="J261" s="10"/>
      <c r="K261" s="3">
        <f t="shared" si="17"/>
        <v>0</v>
      </c>
      <c r="L261" s="9"/>
      <c r="M261" s="11"/>
      <c r="N261" s="10"/>
      <c r="O261" s="9"/>
      <c r="P261" s="10"/>
      <c r="Q261" s="7">
        <f t="shared" si="18"/>
        <v>0</v>
      </c>
    </row>
    <row r="262" spans="2:17" s="2" customFormat="1" ht="19.5" customHeight="1" x14ac:dyDescent="0.3">
      <c r="B262" s="5">
        <v>45919</v>
      </c>
      <c r="C262" s="9"/>
      <c r="D262" s="10"/>
      <c r="E262" s="9"/>
      <c r="F262" s="10"/>
      <c r="G262" s="9">
        <f t="shared" si="14"/>
        <v>0</v>
      </c>
      <c r="H262" s="10"/>
      <c r="I262" s="9">
        <f t="shared" si="15"/>
        <v>0</v>
      </c>
      <c r="J262" s="10"/>
      <c r="K262" s="3">
        <f t="shared" si="17"/>
        <v>0</v>
      </c>
      <c r="L262" s="9"/>
      <c r="M262" s="11"/>
      <c r="N262" s="10"/>
      <c r="O262" s="9"/>
      <c r="P262" s="10"/>
      <c r="Q262" s="7"/>
    </row>
    <row r="263" spans="2:17" s="2" customFormat="1" ht="19.5" customHeight="1" x14ac:dyDescent="0.3">
      <c r="B263" s="5">
        <v>45920</v>
      </c>
      <c r="C263" s="9"/>
      <c r="D263" s="10"/>
      <c r="E263" s="9"/>
      <c r="F263" s="10"/>
      <c r="G263" s="9">
        <f t="shared" si="14"/>
        <v>0</v>
      </c>
      <c r="H263" s="10"/>
      <c r="I263" s="9">
        <f t="shared" si="15"/>
        <v>0</v>
      </c>
      <c r="J263" s="10"/>
      <c r="K263" s="3">
        <f t="shared" si="17"/>
        <v>0</v>
      </c>
      <c r="L263" s="9"/>
      <c r="M263" s="11"/>
      <c r="N263" s="10"/>
      <c r="O263" s="9"/>
      <c r="P263" s="10"/>
      <c r="Q263" s="7"/>
    </row>
    <row r="264" spans="2:17" s="2" customFormat="1" ht="19.5" hidden="1" customHeight="1" x14ac:dyDescent="0.3">
      <c r="B264" s="5">
        <v>45921</v>
      </c>
      <c r="C264" s="9" t="s">
        <v>25</v>
      </c>
      <c r="D264" s="10"/>
      <c r="E264" s="9" t="s">
        <v>24</v>
      </c>
      <c r="F264" s="10"/>
      <c r="G264" s="9">
        <f t="shared" si="14"/>
        <v>0</v>
      </c>
      <c r="H264" s="10"/>
      <c r="I264" s="9">
        <f t="shared" si="15"/>
        <v>0</v>
      </c>
      <c r="J264" s="10"/>
      <c r="K264" s="3">
        <f t="shared" si="17"/>
        <v>0</v>
      </c>
      <c r="L264" s="9"/>
      <c r="M264" s="11"/>
      <c r="N264" s="10"/>
      <c r="O264" s="9"/>
      <c r="P264" s="10"/>
      <c r="Q264" s="7">
        <f t="shared" si="18"/>
        <v>0</v>
      </c>
    </row>
    <row r="265" spans="2:17" s="2" customFormat="1" ht="19.5" hidden="1" customHeight="1" x14ac:dyDescent="0.3">
      <c r="B265" s="5">
        <v>45922</v>
      </c>
      <c r="C265" s="9" t="s">
        <v>25</v>
      </c>
      <c r="D265" s="10"/>
      <c r="E265" s="9" t="s">
        <v>24</v>
      </c>
      <c r="F265" s="10"/>
      <c r="G265" s="9">
        <f t="shared" si="14"/>
        <v>0</v>
      </c>
      <c r="H265" s="10"/>
      <c r="I265" s="9">
        <f t="shared" si="15"/>
        <v>0</v>
      </c>
      <c r="J265" s="10"/>
      <c r="K265" s="3">
        <f t="shared" si="17"/>
        <v>0</v>
      </c>
      <c r="L265" s="9"/>
      <c r="M265" s="11"/>
      <c r="N265" s="10"/>
      <c r="O265" s="9"/>
      <c r="P265" s="10"/>
      <c r="Q265" s="7">
        <f t="shared" si="18"/>
        <v>0</v>
      </c>
    </row>
    <row r="266" spans="2:17" s="2" customFormat="1" ht="19.5" customHeight="1" x14ac:dyDescent="0.3">
      <c r="B266" s="5">
        <v>45923</v>
      </c>
      <c r="C266" s="9"/>
      <c r="D266" s="10"/>
      <c r="E266" s="9"/>
      <c r="F266" s="10"/>
      <c r="G266" s="9">
        <f t="shared" si="14"/>
        <v>0</v>
      </c>
      <c r="H266" s="10"/>
      <c r="I266" s="9">
        <f t="shared" si="15"/>
        <v>0</v>
      </c>
      <c r="J266" s="10"/>
      <c r="K266" s="3">
        <f t="shared" si="17"/>
        <v>0</v>
      </c>
      <c r="L266" s="9"/>
      <c r="M266" s="11"/>
      <c r="N266" s="10"/>
      <c r="O266" s="9"/>
      <c r="P266" s="10"/>
      <c r="Q266" s="7"/>
    </row>
    <row r="267" spans="2:17" s="2" customFormat="1" ht="19.5" customHeight="1" x14ac:dyDescent="0.3">
      <c r="B267" s="5">
        <v>45924</v>
      </c>
      <c r="C267" s="9"/>
      <c r="D267" s="10"/>
      <c r="E267" s="9"/>
      <c r="F267" s="10"/>
      <c r="G267" s="9">
        <f t="shared" si="14"/>
        <v>0</v>
      </c>
      <c r="H267" s="10"/>
      <c r="I267" s="9">
        <f t="shared" si="15"/>
        <v>0</v>
      </c>
      <c r="J267" s="10"/>
      <c r="K267" s="3">
        <f t="shared" si="17"/>
        <v>0</v>
      </c>
      <c r="L267" s="9"/>
      <c r="M267" s="11"/>
      <c r="N267" s="10"/>
      <c r="O267" s="9"/>
      <c r="P267" s="10"/>
      <c r="Q267" s="7"/>
    </row>
    <row r="268" spans="2:17" s="2" customFormat="1" ht="19.5" customHeight="1" x14ac:dyDescent="0.3">
      <c r="B268" s="5">
        <v>45925</v>
      </c>
      <c r="C268" s="9"/>
      <c r="D268" s="10"/>
      <c r="E268" s="9"/>
      <c r="F268" s="10"/>
      <c r="G268" s="9">
        <f t="shared" si="14"/>
        <v>0</v>
      </c>
      <c r="H268" s="10"/>
      <c r="I268" s="9">
        <f t="shared" si="15"/>
        <v>0</v>
      </c>
      <c r="J268" s="10"/>
      <c r="K268" s="3">
        <f t="shared" si="17"/>
        <v>0</v>
      </c>
      <c r="L268" s="9"/>
      <c r="M268" s="11"/>
      <c r="N268" s="10"/>
      <c r="O268" s="9"/>
      <c r="P268" s="10"/>
      <c r="Q268" s="7"/>
    </row>
    <row r="269" spans="2:17" s="2" customFormat="1" ht="19.5" customHeight="1" x14ac:dyDescent="0.3">
      <c r="B269" s="5">
        <v>45926</v>
      </c>
      <c r="C269" s="9"/>
      <c r="D269" s="10"/>
      <c r="E269" s="9"/>
      <c r="F269" s="10"/>
      <c r="G269" s="9">
        <f t="shared" si="14"/>
        <v>0</v>
      </c>
      <c r="H269" s="10"/>
      <c r="I269" s="9">
        <f t="shared" si="15"/>
        <v>0</v>
      </c>
      <c r="J269" s="10"/>
      <c r="K269" s="3">
        <f t="shared" si="17"/>
        <v>0</v>
      </c>
      <c r="L269" s="9"/>
      <c r="M269" s="11"/>
      <c r="N269" s="10"/>
      <c r="O269" s="9"/>
      <c r="P269" s="10"/>
      <c r="Q269" s="7"/>
    </row>
    <row r="270" spans="2:17" s="2" customFormat="1" ht="19.5" customHeight="1" x14ac:dyDescent="0.3">
      <c r="B270" s="5">
        <v>45927</v>
      </c>
      <c r="C270" s="9"/>
      <c r="D270" s="10"/>
      <c r="E270" s="9"/>
      <c r="F270" s="10"/>
      <c r="G270" s="9">
        <f t="shared" si="14"/>
        <v>0</v>
      </c>
      <c r="H270" s="10"/>
      <c r="I270" s="9">
        <f t="shared" si="15"/>
        <v>0</v>
      </c>
      <c r="J270" s="10"/>
      <c r="K270" s="3">
        <f t="shared" si="17"/>
        <v>0</v>
      </c>
      <c r="L270" s="9"/>
      <c r="M270" s="11"/>
      <c r="N270" s="10"/>
      <c r="O270" s="9"/>
      <c r="P270" s="10"/>
      <c r="Q270" s="7"/>
    </row>
    <row r="271" spans="2:17" s="2" customFormat="1" ht="19.5" hidden="1" customHeight="1" x14ac:dyDescent="0.3">
      <c r="B271" s="5">
        <v>45928</v>
      </c>
      <c r="C271" s="9" t="s">
        <v>25</v>
      </c>
      <c r="D271" s="10"/>
      <c r="E271" s="9" t="s">
        <v>24</v>
      </c>
      <c r="F271" s="10"/>
      <c r="G271" s="9">
        <f t="shared" si="14"/>
        <v>0</v>
      </c>
      <c r="H271" s="10"/>
      <c r="I271" s="9">
        <f t="shared" si="15"/>
        <v>0</v>
      </c>
      <c r="J271" s="10"/>
      <c r="K271" s="3">
        <f t="shared" si="17"/>
        <v>0</v>
      </c>
      <c r="L271" s="9"/>
      <c r="M271" s="11"/>
      <c r="N271" s="10"/>
      <c r="O271" s="9"/>
      <c r="P271" s="10"/>
      <c r="Q271" s="7">
        <f t="shared" si="18"/>
        <v>0</v>
      </c>
    </row>
    <row r="272" spans="2:17" s="2" customFormat="1" ht="19.5" hidden="1" customHeight="1" x14ac:dyDescent="0.3">
      <c r="B272" s="5">
        <v>45929</v>
      </c>
      <c r="C272" s="9" t="s">
        <v>25</v>
      </c>
      <c r="D272" s="10"/>
      <c r="E272" s="9" t="s">
        <v>24</v>
      </c>
      <c r="F272" s="10"/>
      <c r="G272" s="9">
        <f t="shared" si="14"/>
        <v>0</v>
      </c>
      <c r="H272" s="10"/>
      <c r="I272" s="9">
        <f t="shared" si="15"/>
        <v>0</v>
      </c>
      <c r="J272" s="10"/>
      <c r="K272" s="3">
        <f t="shared" si="17"/>
        <v>0</v>
      </c>
      <c r="L272" s="9"/>
      <c r="M272" s="11"/>
      <c r="N272" s="10"/>
      <c r="O272" s="9"/>
      <c r="P272" s="10"/>
      <c r="Q272" s="7">
        <f t="shared" si="18"/>
        <v>0</v>
      </c>
    </row>
    <row r="273" spans="2:17" s="2" customFormat="1" ht="19.5" customHeight="1" x14ac:dyDescent="0.3">
      <c r="B273" s="5">
        <v>45930</v>
      </c>
      <c r="C273" s="9"/>
      <c r="D273" s="10"/>
      <c r="E273" s="9"/>
      <c r="F273" s="10"/>
      <c r="G273" s="9">
        <f t="shared" ref="G273:G311" si="19">I272</f>
        <v>0</v>
      </c>
      <c r="H273" s="10"/>
      <c r="I273" s="9">
        <f t="shared" ref="I273:I312" si="20">G273+SUM(L273:P273)</f>
        <v>0</v>
      </c>
      <c r="J273" s="10"/>
      <c r="K273" s="3">
        <f t="shared" si="17"/>
        <v>0</v>
      </c>
      <c r="L273" s="9"/>
      <c r="M273" s="11"/>
      <c r="N273" s="10"/>
      <c r="O273" s="9"/>
      <c r="P273" s="10"/>
      <c r="Q273" s="7"/>
    </row>
    <row r="274" spans="2:17" s="2" customFormat="1" ht="19.5" hidden="1" customHeight="1" x14ac:dyDescent="0.3">
      <c r="B274" s="5">
        <v>45931</v>
      </c>
      <c r="C274" s="9" t="s">
        <v>25</v>
      </c>
      <c r="D274" s="10"/>
      <c r="E274" s="9" t="s">
        <v>24</v>
      </c>
      <c r="F274" s="10"/>
      <c r="G274" s="9">
        <f t="shared" si="19"/>
        <v>0</v>
      </c>
      <c r="H274" s="10"/>
      <c r="I274" s="9">
        <f t="shared" si="20"/>
        <v>0</v>
      </c>
      <c r="J274" s="10"/>
      <c r="K274" s="3">
        <f t="shared" si="17"/>
        <v>0</v>
      </c>
      <c r="L274" s="9"/>
      <c r="M274" s="11"/>
      <c r="N274" s="10"/>
      <c r="O274" s="9"/>
      <c r="P274" s="10"/>
      <c r="Q274" s="7">
        <f t="shared" si="18"/>
        <v>0</v>
      </c>
    </row>
    <row r="275" spans="2:17" s="2" customFormat="1" ht="19.5" customHeight="1" x14ac:dyDescent="0.3">
      <c r="B275" s="5">
        <v>45932</v>
      </c>
      <c r="C275" s="9"/>
      <c r="D275" s="10"/>
      <c r="E275" s="9"/>
      <c r="F275" s="10"/>
      <c r="G275" s="9">
        <f t="shared" si="19"/>
        <v>0</v>
      </c>
      <c r="H275" s="10"/>
      <c r="I275" s="9">
        <f t="shared" si="20"/>
        <v>0</v>
      </c>
      <c r="J275" s="10"/>
      <c r="K275" s="3">
        <f t="shared" si="17"/>
        <v>0</v>
      </c>
      <c r="L275" s="9"/>
      <c r="M275" s="11"/>
      <c r="N275" s="10"/>
      <c r="O275" s="9"/>
      <c r="P275" s="10"/>
      <c r="Q275" s="7"/>
    </row>
    <row r="276" spans="2:17" s="2" customFormat="1" ht="19.5" hidden="1" customHeight="1" x14ac:dyDescent="0.3">
      <c r="B276" s="5">
        <v>45933</v>
      </c>
      <c r="C276" s="9" t="s">
        <v>25</v>
      </c>
      <c r="D276" s="10"/>
      <c r="E276" s="9" t="s">
        <v>24</v>
      </c>
      <c r="F276" s="10"/>
      <c r="G276" s="9">
        <f t="shared" si="19"/>
        <v>0</v>
      </c>
      <c r="H276" s="10"/>
      <c r="I276" s="9">
        <f t="shared" si="20"/>
        <v>0</v>
      </c>
      <c r="J276" s="10"/>
      <c r="K276" s="3">
        <f t="shared" si="17"/>
        <v>0</v>
      </c>
      <c r="L276" s="9"/>
      <c r="M276" s="11"/>
      <c r="N276" s="10"/>
      <c r="O276" s="9"/>
      <c r="P276" s="10"/>
      <c r="Q276" s="7">
        <f t="shared" ref="Q276:Q312" si="21">IF(L276=6,"송도",IF(L276=16,"논현",0))</f>
        <v>0</v>
      </c>
    </row>
    <row r="277" spans="2:17" s="2" customFormat="1" ht="19.5" customHeight="1" x14ac:dyDescent="0.3">
      <c r="B277" s="5">
        <v>45934</v>
      </c>
      <c r="C277" s="9"/>
      <c r="D277" s="10"/>
      <c r="E277" s="9"/>
      <c r="F277" s="10"/>
      <c r="G277" s="9">
        <f t="shared" si="19"/>
        <v>0</v>
      </c>
      <c r="H277" s="10"/>
      <c r="I277" s="9">
        <f t="shared" si="20"/>
        <v>0</v>
      </c>
      <c r="J277" s="10"/>
      <c r="K277" s="3">
        <f t="shared" ref="K277:K312" si="22">IF(I277-G277&gt;0,I277-G277,0)</f>
        <v>0</v>
      </c>
      <c r="L277" s="9"/>
      <c r="M277" s="11"/>
      <c r="N277" s="10"/>
      <c r="O277" s="9"/>
      <c r="P277" s="10"/>
      <c r="Q277" s="7"/>
    </row>
    <row r="278" spans="2:17" s="2" customFormat="1" ht="19.5" hidden="1" customHeight="1" x14ac:dyDescent="0.3">
      <c r="B278" s="5">
        <v>45935</v>
      </c>
      <c r="C278" s="9" t="s">
        <v>25</v>
      </c>
      <c r="D278" s="10"/>
      <c r="E278" s="9" t="s">
        <v>24</v>
      </c>
      <c r="F278" s="10"/>
      <c r="G278" s="9">
        <f t="shared" si="19"/>
        <v>0</v>
      </c>
      <c r="H278" s="10"/>
      <c r="I278" s="9">
        <f t="shared" si="20"/>
        <v>0</v>
      </c>
      <c r="J278" s="10"/>
      <c r="K278" s="3">
        <f t="shared" si="22"/>
        <v>0</v>
      </c>
      <c r="L278" s="9"/>
      <c r="M278" s="11"/>
      <c r="N278" s="10"/>
      <c r="O278" s="9"/>
      <c r="P278" s="10"/>
      <c r="Q278" s="7">
        <f t="shared" si="21"/>
        <v>0</v>
      </c>
    </row>
    <row r="279" spans="2:17" s="2" customFormat="1" ht="19.5" hidden="1" customHeight="1" x14ac:dyDescent="0.3">
      <c r="B279" s="5">
        <v>45936</v>
      </c>
      <c r="C279" s="9" t="s">
        <v>25</v>
      </c>
      <c r="D279" s="10"/>
      <c r="E279" s="9" t="s">
        <v>24</v>
      </c>
      <c r="F279" s="10"/>
      <c r="G279" s="9">
        <f t="shared" si="19"/>
        <v>0</v>
      </c>
      <c r="H279" s="10"/>
      <c r="I279" s="9">
        <f t="shared" si="20"/>
        <v>0</v>
      </c>
      <c r="J279" s="10"/>
      <c r="K279" s="3">
        <f t="shared" si="22"/>
        <v>0</v>
      </c>
      <c r="L279" s="9"/>
      <c r="M279" s="11"/>
      <c r="N279" s="10"/>
      <c r="O279" s="9"/>
      <c r="P279" s="10"/>
      <c r="Q279" s="7">
        <f t="shared" si="21"/>
        <v>0</v>
      </c>
    </row>
    <row r="280" spans="2:17" s="2" customFormat="1" ht="19.5" customHeight="1" x14ac:dyDescent="0.3">
      <c r="B280" s="5">
        <v>45937</v>
      </c>
      <c r="C280" s="9"/>
      <c r="D280" s="10"/>
      <c r="E280" s="9"/>
      <c r="F280" s="10"/>
      <c r="G280" s="9">
        <f t="shared" si="19"/>
        <v>0</v>
      </c>
      <c r="H280" s="10"/>
      <c r="I280" s="9">
        <f t="shared" si="20"/>
        <v>0</v>
      </c>
      <c r="J280" s="10"/>
      <c r="K280" s="3">
        <f t="shared" si="22"/>
        <v>0</v>
      </c>
      <c r="L280" s="9"/>
      <c r="M280" s="11"/>
      <c r="N280" s="10"/>
      <c r="O280" s="9"/>
      <c r="P280" s="10"/>
      <c r="Q280" s="7"/>
    </row>
    <row r="281" spans="2:17" s="2" customFormat="1" ht="19.5" customHeight="1" x14ac:dyDescent="0.3">
      <c r="B281" s="5">
        <v>45938</v>
      </c>
      <c r="C281" s="9"/>
      <c r="D281" s="10"/>
      <c r="E281" s="9"/>
      <c r="F281" s="10"/>
      <c r="G281" s="9">
        <f t="shared" si="19"/>
        <v>0</v>
      </c>
      <c r="H281" s="10"/>
      <c r="I281" s="9">
        <f t="shared" si="20"/>
        <v>0</v>
      </c>
      <c r="J281" s="10"/>
      <c r="K281" s="3">
        <f t="shared" si="22"/>
        <v>0</v>
      </c>
      <c r="L281" s="9"/>
      <c r="M281" s="11"/>
      <c r="N281" s="10"/>
      <c r="O281" s="9"/>
      <c r="P281" s="10"/>
      <c r="Q281" s="7"/>
    </row>
    <row r="282" spans="2:17" s="2" customFormat="1" ht="19.5" hidden="1" customHeight="1" x14ac:dyDescent="0.3">
      <c r="B282" s="5">
        <v>45939</v>
      </c>
      <c r="C282" s="9" t="s">
        <v>25</v>
      </c>
      <c r="D282" s="10"/>
      <c r="E282" s="9" t="s">
        <v>24</v>
      </c>
      <c r="F282" s="10"/>
      <c r="G282" s="9">
        <f t="shared" si="19"/>
        <v>0</v>
      </c>
      <c r="H282" s="10"/>
      <c r="I282" s="9">
        <f t="shared" si="20"/>
        <v>0</v>
      </c>
      <c r="J282" s="10"/>
      <c r="K282" s="3">
        <f t="shared" si="22"/>
        <v>0</v>
      </c>
      <c r="L282" s="9"/>
      <c r="M282" s="11"/>
      <c r="N282" s="10"/>
      <c r="O282" s="9"/>
      <c r="P282" s="10"/>
      <c r="Q282" s="7">
        <f t="shared" si="21"/>
        <v>0</v>
      </c>
    </row>
    <row r="283" spans="2:17" s="2" customFormat="1" ht="19.5" customHeight="1" x14ac:dyDescent="0.3">
      <c r="B283" s="5">
        <v>45940</v>
      </c>
      <c r="C283" s="9"/>
      <c r="D283" s="10"/>
      <c r="E283" s="9"/>
      <c r="F283" s="10"/>
      <c r="G283" s="9">
        <f t="shared" si="19"/>
        <v>0</v>
      </c>
      <c r="H283" s="10"/>
      <c r="I283" s="9">
        <f t="shared" si="20"/>
        <v>0</v>
      </c>
      <c r="J283" s="10"/>
      <c r="K283" s="3">
        <f t="shared" si="22"/>
        <v>0</v>
      </c>
      <c r="L283" s="9"/>
      <c r="M283" s="11"/>
      <c r="N283" s="10"/>
      <c r="O283" s="9"/>
      <c r="P283" s="10"/>
      <c r="Q283" s="7"/>
    </row>
    <row r="284" spans="2:17" s="2" customFormat="1" ht="19.5" customHeight="1" x14ac:dyDescent="0.3">
      <c r="B284" s="5">
        <v>45941</v>
      </c>
      <c r="C284" s="9"/>
      <c r="D284" s="10"/>
      <c r="E284" s="9"/>
      <c r="F284" s="10"/>
      <c r="G284" s="9">
        <f t="shared" si="19"/>
        <v>0</v>
      </c>
      <c r="H284" s="10"/>
      <c r="I284" s="9">
        <f t="shared" si="20"/>
        <v>0</v>
      </c>
      <c r="J284" s="10"/>
      <c r="K284" s="3">
        <f t="shared" si="22"/>
        <v>0</v>
      </c>
      <c r="L284" s="9"/>
      <c r="M284" s="11"/>
      <c r="N284" s="10"/>
      <c r="O284" s="9"/>
      <c r="P284" s="10"/>
      <c r="Q284" s="7"/>
    </row>
    <row r="285" spans="2:17" s="2" customFormat="1" ht="19.5" customHeight="1" x14ac:dyDescent="0.3">
      <c r="B285" s="5">
        <v>45942</v>
      </c>
      <c r="C285" s="9"/>
      <c r="D285" s="10"/>
      <c r="E285" s="9"/>
      <c r="F285" s="10"/>
      <c r="G285" s="9">
        <f t="shared" si="19"/>
        <v>0</v>
      </c>
      <c r="H285" s="10"/>
      <c r="I285" s="9">
        <f t="shared" si="20"/>
        <v>0</v>
      </c>
      <c r="J285" s="10"/>
      <c r="K285" s="3">
        <f t="shared" si="22"/>
        <v>0</v>
      </c>
      <c r="L285" s="9"/>
      <c r="M285" s="11"/>
      <c r="N285" s="10"/>
      <c r="O285" s="9"/>
      <c r="P285" s="10"/>
      <c r="Q285" s="7"/>
    </row>
    <row r="286" spans="2:17" s="2" customFormat="1" ht="19.5" hidden="1" customHeight="1" x14ac:dyDescent="0.3">
      <c r="B286" s="5">
        <v>45943</v>
      </c>
      <c r="C286" s="9" t="s">
        <v>25</v>
      </c>
      <c r="D286" s="10"/>
      <c r="E286" s="9" t="s">
        <v>24</v>
      </c>
      <c r="F286" s="10"/>
      <c r="G286" s="9">
        <f t="shared" si="19"/>
        <v>0</v>
      </c>
      <c r="H286" s="10"/>
      <c r="I286" s="9">
        <f t="shared" si="20"/>
        <v>0</v>
      </c>
      <c r="J286" s="10"/>
      <c r="K286" s="3">
        <f t="shared" si="22"/>
        <v>0</v>
      </c>
      <c r="L286" s="9"/>
      <c r="M286" s="11"/>
      <c r="N286" s="10"/>
      <c r="O286" s="9"/>
      <c r="P286" s="10"/>
      <c r="Q286" s="7">
        <f t="shared" si="21"/>
        <v>0</v>
      </c>
    </row>
    <row r="287" spans="2:17" s="2" customFormat="1" ht="19.5" customHeight="1" x14ac:dyDescent="0.3">
      <c r="B287" s="5">
        <v>45944</v>
      </c>
      <c r="C287" s="9"/>
      <c r="D287" s="10"/>
      <c r="E287" s="9"/>
      <c r="F287" s="10"/>
      <c r="G287" s="9">
        <f t="shared" si="19"/>
        <v>0</v>
      </c>
      <c r="H287" s="10"/>
      <c r="I287" s="9">
        <f t="shared" si="20"/>
        <v>0</v>
      </c>
      <c r="J287" s="10"/>
      <c r="K287" s="3">
        <f t="shared" si="22"/>
        <v>0</v>
      </c>
      <c r="L287" s="9"/>
      <c r="M287" s="11"/>
      <c r="N287" s="10"/>
      <c r="O287" s="9"/>
      <c r="P287" s="10"/>
      <c r="Q287" s="7"/>
    </row>
    <row r="288" spans="2:17" s="2" customFormat="1" ht="19.5" customHeight="1" x14ac:dyDescent="0.3">
      <c r="B288" s="5">
        <v>45945</v>
      </c>
      <c r="C288" s="9"/>
      <c r="D288" s="10"/>
      <c r="E288" s="9"/>
      <c r="F288" s="10"/>
      <c r="G288" s="9">
        <f t="shared" si="19"/>
        <v>0</v>
      </c>
      <c r="H288" s="10"/>
      <c r="I288" s="9">
        <f t="shared" si="20"/>
        <v>0</v>
      </c>
      <c r="J288" s="10"/>
      <c r="K288" s="3">
        <f t="shared" si="22"/>
        <v>0</v>
      </c>
      <c r="L288" s="9"/>
      <c r="M288" s="11"/>
      <c r="N288" s="10"/>
      <c r="O288" s="9"/>
      <c r="P288" s="10"/>
      <c r="Q288" s="7"/>
    </row>
    <row r="289" spans="2:17" s="2" customFormat="1" ht="19.5" customHeight="1" x14ac:dyDescent="0.3">
      <c r="B289" s="5">
        <v>45946</v>
      </c>
      <c r="C289" s="9"/>
      <c r="D289" s="10"/>
      <c r="E289" s="9"/>
      <c r="F289" s="10"/>
      <c r="G289" s="9">
        <f t="shared" si="19"/>
        <v>0</v>
      </c>
      <c r="H289" s="10"/>
      <c r="I289" s="9">
        <f t="shared" si="20"/>
        <v>0</v>
      </c>
      <c r="J289" s="10"/>
      <c r="K289" s="3">
        <f t="shared" si="22"/>
        <v>0</v>
      </c>
      <c r="L289" s="9"/>
      <c r="M289" s="11"/>
      <c r="N289" s="10"/>
      <c r="O289" s="9"/>
      <c r="P289" s="10"/>
      <c r="Q289" s="7"/>
    </row>
    <row r="290" spans="2:17" s="2" customFormat="1" ht="19.5" customHeight="1" x14ac:dyDescent="0.3">
      <c r="B290" s="5">
        <v>45947</v>
      </c>
      <c r="C290" s="9"/>
      <c r="D290" s="10"/>
      <c r="E290" s="9"/>
      <c r="F290" s="10"/>
      <c r="G290" s="9">
        <f t="shared" si="19"/>
        <v>0</v>
      </c>
      <c r="H290" s="10"/>
      <c r="I290" s="9">
        <f t="shared" si="20"/>
        <v>0</v>
      </c>
      <c r="J290" s="10"/>
      <c r="K290" s="3">
        <f t="shared" si="22"/>
        <v>0</v>
      </c>
      <c r="L290" s="9"/>
      <c r="M290" s="11"/>
      <c r="N290" s="10"/>
      <c r="O290" s="9"/>
      <c r="P290" s="10"/>
      <c r="Q290" s="7"/>
    </row>
    <row r="291" spans="2:17" s="2" customFormat="1" ht="19.5" customHeight="1" x14ac:dyDescent="0.3">
      <c r="B291" s="5">
        <v>45948</v>
      </c>
      <c r="C291" s="9"/>
      <c r="D291" s="10"/>
      <c r="E291" s="9"/>
      <c r="F291" s="10"/>
      <c r="G291" s="9">
        <f t="shared" si="19"/>
        <v>0</v>
      </c>
      <c r="H291" s="10"/>
      <c r="I291" s="9">
        <f t="shared" si="20"/>
        <v>0</v>
      </c>
      <c r="J291" s="10"/>
      <c r="K291" s="3">
        <f t="shared" si="22"/>
        <v>0</v>
      </c>
      <c r="L291" s="9"/>
      <c r="M291" s="11"/>
      <c r="N291" s="10"/>
      <c r="O291" s="9"/>
      <c r="P291" s="10"/>
      <c r="Q291" s="7"/>
    </row>
    <row r="292" spans="2:17" s="2" customFormat="1" ht="19.5" hidden="1" customHeight="1" x14ac:dyDescent="0.3">
      <c r="B292" s="5">
        <v>45949</v>
      </c>
      <c r="C292" s="9" t="s">
        <v>25</v>
      </c>
      <c r="D292" s="10"/>
      <c r="E292" s="9" t="s">
        <v>24</v>
      </c>
      <c r="F292" s="10"/>
      <c r="G292" s="9">
        <f t="shared" si="19"/>
        <v>0</v>
      </c>
      <c r="H292" s="10"/>
      <c r="I292" s="9">
        <f t="shared" si="20"/>
        <v>0</v>
      </c>
      <c r="J292" s="10"/>
      <c r="K292" s="3">
        <f t="shared" si="22"/>
        <v>0</v>
      </c>
      <c r="L292" s="9"/>
      <c r="M292" s="11"/>
      <c r="N292" s="10"/>
      <c r="O292" s="9"/>
      <c r="P292" s="10"/>
      <c r="Q292" s="7">
        <f t="shared" si="21"/>
        <v>0</v>
      </c>
    </row>
    <row r="293" spans="2:17" s="2" customFormat="1" ht="19.5" hidden="1" customHeight="1" x14ac:dyDescent="0.3">
      <c r="B293" s="5">
        <v>45950</v>
      </c>
      <c r="C293" s="9" t="s">
        <v>25</v>
      </c>
      <c r="D293" s="10"/>
      <c r="E293" s="9" t="s">
        <v>24</v>
      </c>
      <c r="F293" s="10"/>
      <c r="G293" s="9">
        <f t="shared" si="19"/>
        <v>0</v>
      </c>
      <c r="H293" s="10"/>
      <c r="I293" s="9">
        <f t="shared" si="20"/>
        <v>0</v>
      </c>
      <c r="J293" s="10"/>
      <c r="K293" s="3">
        <f t="shared" si="22"/>
        <v>0</v>
      </c>
      <c r="L293" s="9"/>
      <c r="M293" s="11"/>
      <c r="N293" s="10"/>
      <c r="O293" s="9"/>
      <c r="P293" s="10"/>
      <c r="Q293" s="7">
        <f t="shared" si="21"/>
        <v>0</v>
      </c>
    </row>
    <row r="294" spans="2:17" s="2" customFormat="1" ht="19.5" customHeight="1" x14ac:dyDescent="0.3">
      <c r="B294" s="5">
        <v>45951</v>
      </c>
      <c r="C294" s="9"/>
      <c r="D294" s="10"/>
      <c r="E294" s="9"/>
      <c r="F294" s="10"/>
      <c r="G294" s="9">
        <f t="shared" si="19"/>
        <v>0</v>
      </c>
      <c r="H294" s="10"/>
      <c r="I294" s="9">
        <f t="shared" si="20"/>
        <v>0</v>
      </c>
      <c r="J294" s="10"/>
      <c r="K294" s="3">
        <f t="shared" si="22"/>
        <v>0</v>
      </c>
      <c r="L294" s="9"/>
      <c r="M294" s="11"/>
      <c r="N294" s="10"/>
      <c r="O294" s="9"/>
      <c r="P294" s="10"/>
      <c r="Q294" s="7"/>
    </row>
    <row r="295" spans="2:17" s="2" customFormat="1" ht="19.5" customHeight="1" x14ac:dyDescent="0.3">
      <c r="B295" s="5">
        <v>45952</v>
      </c>
      <c r="C295" s="9"/>
      <c r="D295" s="10"/>
      <c r="E295" s="9"/>
      <c r="F295" s="10"/>
      <c r="G295" s="9">
        <f t="shared" si="19"/>
        <v>0</v>
      </c>
      <c r="H295" s="10"/>
      <c r="I295" s="9">
        <f t="shared" si="20"/>
        <v>0</v>
      </c>
      <c r="J295" s="10"/>
      <c r="K295" s="3">
        <f t="shared" si="22"/>
        <v>0</v>
      </c>
      <c r="L295" s="9"/>
      <c r="M295" s="11"/>
      <c r="N295" s="10"/>
      <c r="O295" s="9"/>
      <c r="P295" s="10"/>
      <c r="Q295" s="7"/>
    </row>
    <row r="296" spans="2:17" s="2" customFormat="1" ht="19.5" customHeight="1" x14ac:dyDescent="0.3">
      <c r="B296" s="5">
        <v>45953</v>
      </c>
      <c r="C296" s="9"/>
      <c r="D296" s="10"/>
      <c r="E296" s="9"/>
      <c r="F296" s="10"/>
      <c r="G296" s="9">
        <f t="shared" si="19"/>
        <v>0</v>
      </c>
      <c r="H296" s="10"/>
      <c r="I296" s="9">
        <f t="shared" si="20"/>
        <v>0</v>
      </c>
      <c r="J296" s="10"/>
      <c r="K296" s="3">
        <f t="shared" si="22"/>
        <v>0</v>
      </c>
      <c r="L296" s="9"/>
      <c r="M296" s="11"/>
      <c r="N296" s="10"/>
      <c r="O296" s="9"/>
      <c r="P296" s="10"/>
      <c r="Q296" s="7"/>
    </row>
    <row r="297" spans="2:17" s="2" customFormat="1" ht="19.5" customHeight="1" x14ac:dyDescent="0.3">
      <c r="B297" s="5">
        <v>45954</v>
      </c>
      <c r="C297" s="9"/>
      <c r="D297" s="10"/>
      <c r="E297" s="9"/>
      <c r="F297" s="10"/>
      <c r="G297" s="9">
        <f t="shared" si="19"/>
        <v>0</v>
      </c>
      <c r="H297" s="10"/>
      <c r="I297" s="9">
        <f t="shared" si="20"/>
        <v>0</v>
      </c>
      <c r="J297" s="10"/>
      <c r="K297" s="3">
        <f t="shared" si="22"/>
        <v>0</v>
      </c>
      <c r="L297" s="9"/>
      <c r="M297" s="11"/>
      <c r="N297" s="10"/>
      <c r="O297" s="9"/>
      <c r="P297" s="10"/>
      <c r="Q297" s="7"/>
    </row>
    <row r="298" spans="2:17" s="2" customFormat="1" ht="19.5" customHeight="1" x14ac:dyDescent="0.3">
      <c r="B298" s="5">
        <v>45955</v>
      </c>
      <c r="C298" s="9"/>
      <c r="D298" s="10"/>
      <c r="E298" s="9"/>
      <c r="F298" s="10"/>
      <c r="G298" s="9">
        <f t="shared" si="19"/>
        <v>0</v>
      </c>
      <c r="H298" s="10"/>
      <c r="I298" s="9">
        <f t="shared" si="20"/>
        <v>0</v>
      </c>
      <c r="J298" s="10"/>
      <c r="K298" s="3">
        <f t="shared" si="22"/>
        <v>0</v>
      </c>
      <c r="L298" s="9"/>
      <c r="M298" s="11"/>
      <c r="N298" s="10"/>
      <c r="O298" s="9"/>
      <c r="P298" s="10"/>
      <c r="Q298" s="7"/>
    </row>
    <row r="299" spans="2:17" s="2" customFormat="1" ht="19.5" hidden="1" customHeight="1" x14ac:dyDescent="0.3">
      <c r="B299" s="5">
        <v>45956</v>
      </c>
      <c r="C299" s="9" t="s">
        <v>25</v>
      </c>
      <c r="D299" s="10"/>
      <c r="E299" s="9" t="s">
        <v>24</v>
      </c>
      <c r="F299" s="10"/>
      <c r="G299" s="9">
        <f t="shared" si="19"/>
        <v>0</v>
      </c>
      <c r="H299" s="10"/>
      <c r="I299" s="9">
        <f t="shared" si="20"/>
        <v>0</v>
      </c>
      <c r="J299" s="10"/>
      <c r="K299" s="3">
        <f t="shared" si="22"/>
        <v>0</v>
      </c>
      <c r="L299" s="9"/>
      <c r="M299" s="11"/>
      <c r="N299" s="10"/>
      <c r="O299" s="9"/>
      <c r="P299" s="10"/>
      <c r="Q299" s="7">
        <f t="shared" si="21"/>
        <v>0</v>
      </c>
    </row>
    <row r="300" spans="2:17" s="2" customFormat="1" ht="19.5" hidden="1" customHeight="1" x14ac:dyDescent="0.3">
      <c r="B300" s="5">
        <v>45957</v>
      </c>
      <c r="C300" s="9" t="s">
        <v>25</v>
      </c>
      <c r="D300" s="10"/>
      <c r="E300" s="9" t="s">
        <v>24</v>
      </c>
      <c r="F300" s="10"/>
      <c r="G300" s="9">
        <f t="shared" si="19"/>
        <v>0</v>
      </c>
      <c r="H300" s="10"/>
      <c r="I300" s="9">
        <f t="shared" si="20"/>
        <v>0</v>
      </c>
      <c r="J300" s="10"/>
      <c r="K300" s="3">
        <f t="shared" si="22"/>
        <v>0</v>
      </c>
      <c r="L300" s="9"/>
      <c r="M300" s="11"/>
      <c r="N300" s="10"/>
      <c r="O300" s="9"/>
      <c r="P300" s="10"/>
      <c r="Q300" s="7">
        <f t="shared" si="21"/>
        <v>0</v>
      </c>
    </row>
    <row r="301" spans="2:17" s="2" customFormat="1" ht="19.5" hidden="1" customHeight="1" x14ac:dyDescent="0.3">
      <c r="B301" s="5">
        <v>45958</v>
      </c>
      <c r="C301" s="9" t="s">
        <v>25</v>
      </c>
      <c r="D301" s="10"/>
      <c r="E301" s="9" t="s">
        <v>24</v>
      </c>
      <c r="F301" s="10"/>
      <c r="G301" s="9">
        <f t="shared" si="19"/>
        <v>0</v>
      </c>
      <c r="H301" s="10"/>
      <c r="I301" s="9">
        <f t="shared" si="20"/>
        <v>0</v>
      </c>
      <c r="J301" s="10"/>
      <c r="K301" s="3">
        <f t="shared" si="22"/>
        <v>0</v>
      </c>
      <c r="L301" s="9"/>
      <c r="M301" s="11"/>
      <c r="N301" s="10"/>
      <c r="O301" s="9"/>
      <c r="P301" s="10"/>
      <c r="Q301" s="7">
        <f t="shared" si="21"/>
        <v>0</v>
      </c>
    </row>
    <row r="302" spans="2:17" s="2" customFormat="1" ht="19.5" hidden="1" customHeight="1" x14ac:dyDescent="0.3">
      <c r="B302" s="5">
        <v>45959</v>
      </c>
      <c r="C302" s="9" t="s">
        <v>25</v>
      </c>
      <c r="D302" s="10"/>
      <c r="E302" s="9" t="s">
        <v>24</v>
      </c>
      <c r="F302" s="10"/>
      <c r="G302" s="9">
        <f t="shared" si="19"/>
        <v>0</v>
      </c>
      <c r="H302" s="10"/>
      <c r="I302" s="9">
        <f t="shared" si="20"/>
        <v>0</v>
      </c>
      <c r="J302" s="10"/>
      <c r="K302" s="3">
        <f t="shared" si="22"/>
        <v>0</v>
      </c>
      <c r="L302" s="9"/>
      <c r="M302" s="11"/>
      <c r="N302" s="10"/>
      <c r="O302" s="9"/>
      <c r="P302" s="10"/>
      <c r="Q302" s="7">
        <f t="shared" si="21"/>
        <v>0</v>
      </c>
    </row>
    <row r="303" spans="2:17" s="2" customFormat="1" ht="19.5" hidden="1" customHeight="1" x14ac:dyDescent="0.3">
      <c r="B303" s="5">
        <v>45960</v>
      </c>
      <c r="C303" s="9" t="s">
        <v>25</v>
      </c>
      <c r="D303" s="10"/>
      <c r="E303" s="9" t="s">
        <v>24</v>
      </c>
      <c r="F303" s="10"/>
      <c r="G303" s="9">
        <f t="shared" si="19"/>
        <v>0</v>
      </c>
      <c r="H303" s="10"/>
      <c r="I303" s="9">
        <f t="shared" si="20"/>
        <v>0</v>
      </c>
      <c r="J303" s="10"/>
      <c r="K303" s="3">
        <f t="shared" si="22"/>
        <v>0</v>
      </c>
      <c r="L303" s="9"/>
      <c r="M303" s="11"/>
      <c r="N303" s="10"/>
      <c r="O303" s="9"/>
      <c r="P303" s="10"/>
      <c r="Q303" s="7">
        <f t="shared" si="21"/>
        <v>0</v>
      </c>
    </row>
    <row r="304" spans="2:17" s="2" customFormat="1" ht="19.5" customHeight="1" x14ac:dyDescent="0.3">
      <c r="B304" s="5">
        <v>45961</v>
      </c>
      <c r="C304" s="9"/>
      <c r="D304" s="10"/>
      <c r="E304" s="9"/>
      <c r="F304" s="10"/>
      <c r="G304" s="9">
        <f t="shared" si="19"/>
        <v>0</v>
      </c>
      <c r="H304" s="10"/>
      <c r="I304" s="9">
        <f t="shared" si="20"/>
        <v>0</v>
      </c>
      <c r="J304" s="10"/>
      <c r="K304" s="3">
        <f t="shared" si="22"/>
        <v>0</v>
      </c>
      <c r="L304" s="9"/>
      <c r="M304" s="11"/>
      <c r="N304" s="10"/>
      <c r="O304" s="9"/>
      <c r="P304" s="10"/>
      <c r="Q304" s="7"/>
    </row>
    <row r="305" spans="2:17" s="2" customFormat="1" ht="19.5" customHeight="1" x14ac:dyDescent="0.3">
      <c r="B305" s="5">
        <v>45962</v>
      </c>
      <c r="C305" s="9"/>
      <c r="D305" s="10"/>
      <c r="E305" s="9"/>
      <c r="F305" s="10"/>
      <c r="G305" s="9">
        <f t="shared" si="19"/>
        <v>0</v>
      </c>
      <c r="H305" s="10"/>
      <c r="I305" s="9">
        <f t="shared" si="20"/>
        <v>0</v>
      </c>
      <c r="J305" s="10"/>
      <c r="K305" s="3">
        <f t="shared" si="22"/>
        <v>0</v>
      </c>
      <c r="L305" s="9"/>
      <c r="M305" s="11"/>
      <c r="N305" s="10"/>
      <c r="O305" s="9"/>
      <c r="P305" s="10"/>
      <c r="Q305" s="7"/>
    </row>
    <row r="306" spans="2:17" s="2" customFormat="1" ht="19.5" hidden="1" customHeight="1" x14ac:dyDescent="0.3">
      <c r="B306" s="5">
        <v>45963</v>
      </c>
      <c r="C306" s="9" t="s">
        <v>25</v>
      </c>
      <c r="D306" s="10"/>
      <c r="E306" s="9" t="s">
        <v>24</v>
      </c>
      <c r="F306" s="10"/>
      <c r="G306" s="9">
        <f t="shared" si="19"/>
        <v>0</v>
      </c>
      <c r="H306" s="10"/>
      <c r="I306" s="9">
        <f t="shared" si="20"/>
        <v>0</v>
      </c>
      <c r="J306" s="10"/>
      <c r="K306" s="3">
        <f t="shared" si="22"/>
        <v>0</v>
      </c>
      <c r="L306" s="9"/>
      <c r="M306" s="11"/>
      <c r="N306" s="10"/>
      <c r="O306" s="9"/>
      <c r="P306" s="10"/>
      <c r="Q306" s="7">
        <f t="shared" si="21"/>
        <v>0</v>
      </c>
    </row>
    <row r="307" spans="2:17" s="2" customFormat="1" ht="19.5" hidden="1" customHeight="1" x14ac:dyDescent="0.3">
      <c r="B307" s="5">
        <v>45964</v>
      </c>
      <c r="C307" s="9" t="s">
        <v>25</v>
      </c>
      <c r="D307" s="10"/>
      <c r="E307" s="9" t="s">
        <v>24</v>
      </c>
      <c r="F307" s="10"/>
      <c r="G307" s="9">
        <f t="shared" si="19"/>
        <v>0</v>
      </c>
      <c r="H307" s="10"/>
      <c r="I307" s="9">
        <f t="shared" si="20"/>
        <v>0</v>
      </c>
      <c r="J307" s="10"/>
      <c r="K307" s="3">
        <f t="shared" si="22"/>
        <v>0</v>
      </c>
      <c r="L307" s="9"/>
      <c r="M307" s="11"/>
      <c r="N307" s="10"/>
      <c r="O307" s="9"/>
      <c r="P307" s="10"/>
      <c r="Q307" s="7">
        <f t="shared" si="21"/>
        <v>0</v>
      </c>
    </row>
    <row r="308" spans="2:17" s="2" customFormat="1" ht="19.5" customHeight="1" x14ac:dyDescent="0.3">
      <c r="B308" s="5">
        <v>45965</v>
      </c>
      <c r="C308" s="9"/>
      <c r="D308" s="10"/>
      <c r="E308" s="9"/>
      <c r="F308" s="10"/>
      <c r="G308" s="9">
        <f t="shared" si="19"/>
        <v>0</v>
      </c>
      <c r="H308" s="10"/>
      <c r="I308" s="9">
        <f t="shared" si="20"/>
        <v>0</v>
      </c>
      <c r="J308" s="10"/>
      <c r="K308" s="3">
        <f t="shared" si="22"/>
        <v>0</v>
      </c>
      <c r="L308" s="9"/>
      <c r="M308" s="11"/>
      <c r="N308" s="10"/>
      <c r="O308" s="9"/>
      <c r="P308" s="10"/>
      <c r="Q308" s="7"/>
    </row>
    <row r="309" spans="2:17" s="2" customFormat="1" ht="19.5" customHeight="1" x14ac:dyDescent="0.3">
      <c r="B309" s="5">
        <v>45966</v>
      </c>
      <c r="C309" s="9"/>
      <c r="D309" s="10"/>
      <c r="E309" s="9"/>
      <c r="F309" s="10"/>
      <c r="G309" s="9">
        <f t="shared" si="19"/>
        <v>0</v>
      </c>
      <c r="H309" s="10"/>
      <c r="I309" s="9">
        <f t="shared" si="20"/>
        <v>0</v>
      </c>
      <c r="J309" s="10"/>
      <c r="K309" s="3">
        <f t="shared" si="22"/>
        <v>0</v>
      </c>
      <c r="L309" s="9"/>
      <c r="M309" s="11"/>
      <c r="N309" s="10"/>
      <c r="O309" s="9"/>
      <c r="P309" s="10"/>
      <c r="Q309" s="7"/>
    </row>
    <row r="310" spans="2:17" s="2" customFormat="1" ht="19.5" customHeight="1" x14ac:dyDescent="0.3">
      <c r="B310" s="5">
        <v>45967</v>
      </c>
      <c r="C310" s="9"/>
      <c r="D310" s="10"/>
      <c r="E310" s="9"/>
      <c r="F310" s="10"/>
      <c r="G310" s="9">
        <f t="shared" si="19"/>
        <v>0</v>
      </c>
      <c r="H310" s="10"/>
      <c r="I310" s="9">
        <f t="shared" si="20"/>
        <v>0</v>
      </c>
      <c r="J310" s="10"/>
      <c r="K310" s="3">
        <f t="shared" si="22"/>
        <v>0</v>
      </c>
      <c r="L310" s="9"/>
      <c r="M310" s="11"/>
      <c r="N310" s="10"/>
      <c r="O310" s="9"/>
      <c r="P310" s="10"/>
      <c r="Q310" s="7"/>
    </row>
    <row r="311" spans="2:17" s="2" customFormat="1" ht="19.5" customHeight="1" x14ac:dyDescent="0.3">
      <c r="B311" s="5">
        <v>45968</v>
      </c>
      <c r="C311" s="9"/>
      <c r="D311" s="10"/>
      <c r="E311" s="9"/>
      <c r="F311" s="10"/>
      <c r="G311" s="9">
        <f t="shared" si="19"/>
        <v>0</v>
      </c>
      <c r="H311" s="10"/>
      <c r="I311" s="9">
        <f t="shared" si="20"/>
        <v>0</v>
      </c>
      <c r="J311" s="10"/>
      <c r="K311" s="3">
        <f t="shared" si="22"/>
        <v>0</v>
      </c>
      <c r="L311" s="9"/>
      <c r="M311" s="11"/>
      <c r="N311" s="10"/>
      <c r="O311" s="9"/>
      <c r="P311" s="10"/>
      <c r="Q311" s="7"/>
    </row>
    <row r="312" spans="2:17" s="2" customFormat="1" ht="19.5" customHeight="1" x14ac:dyDescent="0.3">
      <c r="B312" s="5">
        <v>45969</v>
      </c>
      <c r="C312" s="9"/>
      <c r="D312" s="10"/>
      <c r="E312" s="9"/>
      <c r="F312" s="10"/>
      <c r="G312" s="9">
        <f>I311</f>
        <v>0</v>
      </c>
      <c r="H312" s="10"/>
      <c r="I312" s="9">
        <f t="shared" si="20"/>
        <v>0</v>
      </c>
      <c r="J312" s="10"/>
      <c r="K312" s="3">
        <f t="shared" si="22"/>
        <v>0</v>
      </c>
      <c r="L312" s="9"/>
      <c r="M312" s="11"/>
      <c r="N312" s="10"/>
      <c r="O312" s="9"/>
      <c r="P312" s="10"/>
      <c r="Q312" s="7"/>
    </row>
    <row r="313" spans="2:17" s="2" customFormat="1" ht="19.5" hidden="1" customHeight="1" x14ac:dyDescent="0.3">
      <c r="B313" s="5">
        <v>45970</v>
      </c>
      <c r="C313" s="9" t="s">
        <v>25</v>
      </c>
      <c r="D313" s="10"/>
      <c r="E313" s="9" t="s">
        <v>24</v>
      </c>
      <c r="F313" s="10"/>
      <c r="G313" s="9">
        <f>I294</f>
        <v>0</v>
      </c>
      <c r="H313" s="10"/>
      <c r="I313" s="9">
        <f t="shared" ref="I313:I314" si="23">G313+SUM(L313:P313)</f>
        <v>0</v>
      </c>
      <c r="J313" s="10"/>
      <c r="K313" s="3">
        <f t="shared" ref="K313:K314" si="24">IF(I313-G313&gt;0,I313-G313,0)</f>
        <v>0</v>
      </c>
      <c r="L313" s="9"/>
      <c r="M313" s="11"/>
      <c r="N313" s="10"/>
      <c r="O313" s="9"/>
      <c r="P313" s="10"/>
      <c r="Q313" s="7">
        <f t="shared" ref="Q313:Q330" si="25">IF(L313=6,"송도",IF(L313=16,"논현",0))</f>
        <v>0</v>
      </c>
    </row>
    <row r="314" spans="2:17" s="2" customFormat="1" ht="19.5" hidden="1" customHeight="1" x14ac:dyDescent="0.3">
      <c r="B314" s="5">
        <v>45971</v>
      </c>
      <c r="C314" s="9" t="s">
        <v>25</v>
      </c>
      <c r="D314" s="10"/>
      <c r="E314" s="9" t="s">
        <v>24</v>
      </c>
      <c r="F314" s="10"/>
      <c r="G314" s="9">
        <f t="shared" ref="G314" si="26">I313</f>
        <v>0</v>
      </c>
      <c r="H314" s="10"/>
      <c r="I314" s="9">
        <f t="shared" si="23"/>
        <v>0</v>
      </c>
      <c r="J314" s="10"/>
      <c r="K314" s="3">
        <f t="shared" si="24"/>
        <v>0</v>
      </c>
      <c r="L314" s="9"/>
      <c r="M314" s="11"/>
      <c r="N314" s="10"/>
      <c r="O314" s="9"/>
      <c r="P314" s="10"/>
      <c r="Q314" s="7">
        <f t="shared" si="25"/>
        <v>0</v>
      </c>
    </row>
    <row r="315" spans="2:17" s="2" customFormat="1" ht="19.5" customHeight="1" x14ac:dyDescent="0.3">
      <c r="B315" s="5">
        <v>45972</v>
      </c>
      <c r="C315" s="9"/>
      <c r="D315" s="10"/>
      <c r="E315" s="9"/>
      <c r="F315" s="10"/>
      <c r="G315" s="9">
        <f t="shared" ref="G315:G330" si="27">I314</f>
        <v>0</v>
      </c>
      <c r="H315" s="10"/>
      <c r="I315" s="9">
        <f t="shared" ref="I315:I330" si="28">G315+SUM(L315:P315)</f>
        <v>0</v>
      </c>
      <c r="J315" s="10"/>
      <c r="K315" s="3">
        <f t="shared" ref="K315:K330" si="29">IF(I315-G315&gt;0,I315-G315,0)</f>
        <v>0</v>
      </c>
      <c r="L315" s="9"/>
      <c r="M315" s="11"/>
      <c r="N315" s="10"/>
      <c r="O315" s="9"/>
      <c r="P315" s="10"/>
      <c r="Q315" s="7"/>
    </row>
    <row r="316" spans="2:17" s="2" customFormat="1" ht="19.5" customHeight="1" x14ac:dyDescent="0.3">
      <c r="B316" s="5">
        <v>45973</v>
      </c>
      <c r="C316" s="9"/>
      <c r="D316" s="10"/>
      <c r="E316" s="9"/>
      <c r="F316" s="10"/>
      <c r="G316" s="9">
        <f t="shared" si="27"/>
        <v>0</v>
      </c>
      <c r="H316" s="10"/>
      <c r="I316" s="9">
        <f t="shared" si="28"/>
        <v>0</v>
      </c>
      <c r="J316" s="10"/>
      <c r="K316" s="3">
        <f t="shared" si="29"/>
        <v>0</v>
      </c>
      <c r="L316" s="9"/>
      <c r="M316" s="11"/>
      <c r="N316" s="10"/>
      <c r="O316" s="9"/>
      <c r="P316" s="10"/>
      <c r="Q316" s="7"/>
    </row>
    <row r="317" spans="2:17" s="2" customFormat="1" ht="19.5" customHeight="1" x14ac:dyDescent="0.3">
      <c r="B317" s="5">
        <v>45974</v>
      </c>
      <c r="C317" s="9"/>
      <c r="D317" s="10"/>
      <c r="E317" s="9"/>
      <c r="F317" s="10"/>
      <c r="G317" s="9">
        <f t="shared" si="27"/>
        <v>0</v>
      </c>
      <c r="H317" s="10"/>
      <c r="I317" s="9">
        <f t="shared" si="28"/>
        <v>0</v>
      </c>
      <c r="J317" s="10"/>
      <c r="K317" s="3">
        <f t="shared" si="29"/>
        <v>0</v>
      </c>
      <c r="L317" s="9"/>
      <c r="M317" s="11"/>
      <c r="N317" s="10"/>
      <c r="O317" s="9"/>
      <c r="P317" s="10"/>
      <c r="Q317" s="7"/>
    </row>
    <row r="318" spans="2:17" s="2" customFormat="1" ht="19.5" customHeight="1" x14ac:dyDescent="0.3">
      <c r="B318" s="5">
        <v>45975</v>
      </c>
      <c r="C318" s="9"/>
      <c r="D318" s="10"/>
      <c r="E318" s="9"/>
      <c r="F318" s="10"/>
      <c r="G318" s="9">
        <f t="shared" si="27"/>
        <v>0</v>
      </c>
      <c r="H318" s="10"/>
      <c r="I318" s="9">
        <f t="shared" si="28"/>
        <v>0</v>
      </c>
      <c r="J318" s="10"/>
      <c r="K318" s="3">
        <f t="shared" si="29"/>
        <v>0</v>
      </c>
      <c r="L318" s="9"/>
      <c r="M318" s="11"/>
      <c r="N318" s="10"/>
      <c r="O318" s="9"/>
      <c r="P318" s="10"/>
      <c r="Q318" s="7"/>
    </row>
    <row r="319" spans="2:17" s="2" customFormat="1" ht="19.5" customHeight="1" x14ac:dyDescent="0.3">
      <c r="B319" s="5">
        <v>45976</v>
      </c>
      <c r="C319" s="9"/>
      <c r="D319" s="10"/>
      <c r="E319" s="9"/>
      <c r="F319" s="10"/>
      <c r="G319" s="9">
        <f t="shared" si="27"/>
        <v>0</v>
      </c>
      <c r="H319" s="10"/>
      <c r="I319" s="9">
        <f t="shared" si="28"/>
        <v>0</v>
      </c>
      <c r="J319" s="10"/>
      <c r="K319" s="3">
        <f t="shared" si="29"/>
        <v>0</v>
      </c>
      <c r="L319" s="9"/>
      <c r="M319" s="11"/>
      <c r="N319" s="10"/>
      <c r="O319" s="9"/>
      <c r="P319" s="10"/>
      <c r="Q319" s="7"/>
    </row>
    <row r="320" spans="2:17" s="2" customFormat="1" ht="19.5" hidden="1" customHeight="1" x14ac:dyDescent="0.3">
      <c r="B320" s="5">
        <v>45977</v>
      </c>
      <c r="C320" s="9" t="s">
        <v>25</v>
      </c>
      <c r="D320" s="10"/>
      <c r="E320" s="9" t="s">
        <v>24</v>
      </c>
      <c r="F320" s="10"/>
      <c r="G320" s="9">
        <f t="shared" si="27"/>
        <v>0</v>
      </c>
      <c r="H320" s="10"/>
      <c r="I320" s="9">
        <f t="shared" si="28"/>
        <v>0</v>
      </c>
      <c r="J320" s="10"/>
      <c r="K320" s="3">
        <f t="shared" si="29"/>
        <v>0</v>
      </c>
      <c r="L320" s="9"/>
      <c r="M320" s="11"/>
      <c r="N320" s="10"/>
      <c r="O320" s="9"/>
      <c r="P320" s="10"/>
      <c r="Q320" s="7">
        <f t="shared" si="25"/>
        <v>0</v>
      </c>
    </row>
    <row r="321" spans="2:17" s="2" customFormat="1" ht="19.5" hidden="1" customHeight="1" x14ac:dyDescent="0.3">
      <c r="B321" s="5">
        <v>45978</v>
      </c>
      <c r="C321" s="9" t="s">
        <v>25</v>
      </c>
      <c r="D321" s="10"/>
      <c r="E321" s="9" t="s">
        <v>24</v>
      </c>
      <c r="F321" s="10"/>
      <c r="G321" s="9">
        <f t="shared" si="27"/>
        <v>0</v>
      </c>
      <c r="H321" s="10"/>
      <c r="I321" s="9">
        <f t="shared" si="28"/>
        <v>0</v>
      </c>
      <c r="J321" s="10"/>
      <c r="K321" s="3">
        <f t="shared" si="29"/>
        <v>0</v>
      </c>
      <c r="L321" s="9"/>
      <c r="M321" s="11"/>
      <c r="N321" s="10"/>
      <c r="O321" s="9"/>
      <c r="P321" s="10"/>
      <c r="Q321" s="7">
        <f t="shared" si="25"/>
        <v>0</v>
      </c>
    </row>
    <row r="322" spans="2:17" s="2" customFormat="1" ht="19.5" hidden="1" customHeight="1" x14ac:dyDescent="0.3">
      <c r="B322" s="5">
        <v>45979</v>
      </c>
      <c r="C322" s="9" t="s">
        <v>25</v>
      </c>
      <c r="D322" s="10"/>
      <c r="E322" s="9" t="s">
        <v>24</v>
      </c>
      <c r="F322" s="10"/>
      <c r="G322" s="9">
        <f t="shared" si="27"/>
        <v>0</v>
      </c>
      <c r="H322" s="10"/>
      <c r="I322" s="9">
        <f t="shared" si="28"/>
        <v>0</v>
      </c>
      <c r="J322" s="10"/>
      <c r="K322" s="3">
        <f t="shared" si="29"/>
        <v>0</v>
      </c>
      <c r="L322" s="9"/>
      <c r="M322" s="11"/>
      <c r="N322" s="10"/>
      <c r="O322" s="9"/>
      <c r="P322" s="10"/>
      <c r="Q322" s="7">
        <f t="shared" si="25"/>
        <v>0</v>
      </c>
    </row>
    <row r="323" spans="2:17" s="2" customFormat="1" ht="19.5" customHeight="1" x14ac:dyDescent="0.3">
      <c r="B323" s="5">
        <v>45980</v>
      </c>
      <c r="C323" s="9"/>
      <c r="D323" s="10"/>
      <c r="E323" s="9"/>
      <c r="F323" s="10"/>
      <c r="G323" s="9">
        <f t="shared" si="27"/>
        <v>0</v>
      </c>
      <c r="H323" s="10"/>
      <c r="I323" s="9">
        <f t="shared" si="28"/>
        <v>0</v>
      </c>
      <c r="J323" s="10"/>
      <c r="K323" s="3">
        <f t="shared" si="29"/>
        <v>0</v>
      </c>
      <c r="L323" s="9"/>
      <c r="M323" s="11"/>
      <c r="N323" s="10"/>
      <c r="O323" s="9"/>
      <c r="P323" s="10"/>
      <c r="Q323" s="7"/>
    </row>
    <row r="324" spans="2:17" s="2" customFormat="1" ht="19.5" hidden="1" customHeight="1" x14ac:dyDescent="0.3">
      <c r="B324" s="5">
        <v>45981</v>
      </c>
      <c r="C324" s="9" t="s">
        <v>25</v>
      </c>
      <c r="D324" s="10"/>
      <c r="E324" s="9" t="s">
        <v>24</v>
      </c>
      <c r="F324" s="10"/>
      <c r="G324" s="9">
        <f t="shared" si="27"/>
        <v>0</v>
      </c>
      <c r="H324" s="10"/>
      <c r="I324" s="9">
        <f t="shared" si="28"/>
        <v>0</v>
      </c>
      <c r="J324" s="10"/>
      <c r="K324" s="3">
        <f t="shared" si="29"/>
        <v>0</v>
      </c>
      <c r="L324" s="9"/>
      <c r="M324" s="11"/>
      <c r="N324" s="10"/>
      <c r="O324" s="9"/>
      <c r="P324" s="10"/>
      <c r="Q324" s="7">
        <f t="shared" si="25"/>
        <v>0</v>
      </c>
    </row>
    <row r="325" spans="2:17" s="2" customFormat="1" ht="19.5" hidden="1" customHeight="1" x14ac:dyDescent="0.3">
      <c r="B325" s="5">
        <v>45982</v>
      </c>
      <c r="C325" s="9" t="s">
        <v>25</v>
      </c>
      <c r="D325" s="10"/>
      <c r="E325" s="9" t="s">
        <v>24</v>
      </c>
      <c r="F325" s="10"/>
      <c r="G325" s="9">
        <f t="shared" si="27"/>
        <v>0</v>
      </c>
      <c r="H325" s="10"/>
      <c r="I325" s="9">
        <f t="shared" si="28"/>
        <v>0</v>
      </c>
      <c r="J325" s="10"/>
      <c r="K325" s="3">
        <f t="shared" si="29"/>
        <v>0</v>
      </c>
      <c r="L325" s="9"/>
      <c r="M325" s="11"/>
      <c r="N325" s="10"/>
      <c r="O325" s="9"/>
      <c r="P325" s="10"/>
      <c r="Q325" s="7">
        <f t="shared" si="25"/>
        <v>0</v>
      </c>
    </row>
    <row r="326" spans="2:17" s="2" customFormat="1" ht="19.5" hidden="1" customHeight="1" x14ac:dyDescent="0.3">
      <c r="B326" s="5">
        <v>45983</v>
      </c>
      <c r="C326" s="9" t="s">
        <v>25</v>
      </c>
      <c r="D326" s="10"/>
      <c r="E326" s="9" t="s">
        <v>24</v>
      </c>
      <c r="F326" s="10"/>
      <c r="G326" s="9">
        <f t="shared" si="27"/>
        <v>0</v>
      </c>
      <c r="H326" s="10"/>
      <c r="I326" s="9">
        <f t="shared" si="28"/>
        <v>0</v>
      </c>
      <c r="J326" s="10"/>
      <c r="K326" s="3">
        <f t="shared" si="29"/>
        <v>0</v>
      </c>
      <c r="L326" s="9"/>
      <c r="M326" s="11"/>
      <c r="N326" s="10"/>
      <c r="O326" s="9"/>
      <c r="P326" s="10"/>
      <c r="Q326" s="7">
        <f t="shared" si="25"/>
        <v>0</v>
      </c>
    </row>
    <row r="327" spans="2:17" s="2" customFormat="1" ht="19.5" hidden="1" customHeight="1" x14ac:dyDescent="0.3">
      <c r="B327" s="5">
        <v>45984</v>
      </c>
      <c r="C327" s="9" t="s">
        <v>25</v>
      </c>
      <c r="D327" s="10"/>
      <c r="E327" s="9" t="s">
        <v>24</v>
      </c>
      <c r="F327" s="10"/>
      <c r="G327" s="9">
        <f t="shared" si="27"/>
        <v>0</v>
      </c>
      <c r="H327" s="10"/>
      <c r="I327" s="9">
        <f t="shared" si="28"/>
        <v>0</v>
      </c>
      <c r="J327" s="10"/>
      <c r="K327" s="3">
        <f t="shared" si="29"/>
        <v>0</v>
      </c>
      <c r="L327" s="9"/>
      <c r="M327" s="11"/>
      <c r="N327" s="10"/>
      <c r="O327" s="9"/>
      <c r="P327" s="10"/>
      <c r="Q327" s="7">
        <f t="shared" si="25"/>
        <v>0</v>
      </c>
    </row>
    <row r="328" spans="2:17" s="2" customFormat="1" ht="19.5" hidden="1" customHeight="1" x14ac:dyDescent="0.3">
      <c r="B328" s="5">
        <v>45985</v>
      </c>
      <c r="C328" s="9" t="s">
        <v>25</v>
      </c>
      <c r="D328" s="10"/>
      <c r="E328" s="9" t="s">
        <v>24</v>
      </c>
      <c r="F328" s="10"/>
      <c r="G328" s="9">
        <f t="shared" si="27"/>
        <v>0</v>
      </c>
      <c r="H328" s="10"/>
      <c r="I328" s="9">
        <f t="shared" si="28"/>
        <v>0</v>
      </c>
      <c r="J328" s="10"/>
      <c r="K328" s="3">
        <f t="shared" si="29"/>
        <v>0</v>
      </c>
      <c r="L328" s="9"/>
      <c r="M328" s="11"/>
      <c r="N328" s="10"/>
      <c r="O328" s="9"/>
      <c r="P328" s="10"/>
      <c r="Q328" s="7">
        <f t="shared" si="25"/>
        <v>0</v>
      </c>
    </row>
    <row r="329" spans="2:17" s="2" customFormat="1" ht="19.5" customHeight="1" x14ac:dyDescent="0.3">
      <c r="B329" s="5">
        <v>45986</v>
      </c>
      <c r="C329" s="9"/>
      <c r="D329" s="10"/>
      <c r="E329" s="9"/>
      <c r="F329" s="10"/>
      <c r="G329" s="9">
        <f t="shared" si="27"/>
        <v>0</v>
      </c>
      <c r="H329" s="10"/>
      <c r="I329" s="9">
        <f t="shared" si="28"/>
        <v>0</v>
      </c>
      <c r="J329" s="10"/>
      <c r="K329" s="3">
        <f t="shared" si="29"/>
        <v>0</v>
      </c>
      <c r="L329" s="9"/>
      <c r="M329" s="11"/>
      <c r="N329" s="10"/>
      <c r="O329" s="9"/>
      <c r="P329" s="10"/>
      <c r="Q329" s="7"/>
    </row>
    <row r="330" spans="2:17" s="2" customFormat="1" ht="19.5" customHeight="1" x14ac:dyDescent="0.3">
      <c r="B330" s="5">
        <v>45987</v>
      </c>
      <c r="C330" s="9"/>
      <c r="D330" s="10"/>
      <c r="E330" s="9"/>
      <c r="F330" s="10"/>
      <c r="G330" s="9">
        <f t="shared" si="27"/>
        <v>0</v>
      </c>
      <c r="H330" s="10"/>
      <c r="I330" s="9">
        <f t="shared" si="28"/>
        <v>0</v>
      </c>
      <c r="J330" s="10"/>
      <c r="K330" s="3">
        <f t="shared" si="29"/>
        <v>0</v>
      </c>
      <c r="L330" s="9"/>
      <c r="M330" s="11"/>
      <c r="N330" s="10"/>
      <c r="O330" s="9"/>
      <c r="P330" s="10"/>
      <c r="Q330" s="7"/>
    </row>
    <row r="331" spans="2:17" s="2" customFormat="1" ht="19.5" hidden="1" customHeight="1" x14ac:dyDescent="0.3">
      <c r="B331" s="5">
        <v>45988</v>
      </c>
      <c r="C331" s="9" t="s">
        <v>25</v>
      </c>
      <c r="D331" s="10"/>
      <c r="E331" s="9" t="s">
        <v>24</v>
      </c>
      <c r="F331" s="10"/>
      <c r="G331" s="9">
        <f t="shared" ref="G331:G350" si="30">I330</f>
        <v>0</v>
      </c>
      <c r="H331" s="10"/>
      <c r="I331" s="9">
        <f t="shared" ref="I331:I350" si="31">G331+SUM(L331:P331)</f>
        <v>0</v>
      </c>
      <c r="J331" s="10"/>
      <c r="K331" s="3">
        <f t="shared" ref="K331:K350" si="32">IF(I331-G331&gt;0,I331-G331,0)</f>
        <v>0</v>
      </c>
      <c r="L331" s="9"/>
      <c r="M331" s="11"/>
      <c r="N331" s="10"/>
      <c r="O331" s="9"/>
      <c r="P331" s="10"/>
      <c r="Q331" s="7">
        <f t="shared" ref="Q331:Q350" si="33">IF(L331=6,"송도",IF(L331=16,"논현",0))</f>
        <v>0</v>
      </c>
    </row>
    <row r="332" spans="2:17" s="2" customFormat="1" ht="19.5" hidden="1" customHeight="1" x14ac:dyDescent="0.3">
      <c r="B332" s="5">
        <v>45989</v>
      </c>
      <c r="C332" s="9" t="s">
        <v>25</v>
      </c>
      <c r="D332" s="10"/>
      <c r="E332" s="9" t="s">
        <v>24</v>
      </c>
      <c r="F332" s="10"/>
      <c r="G332" s="9">
        <f t="shared" si="30"/>
        <v>0</v>
      </c>
      <c r="H332" s="10"/>
      <c r="I332" s="9">
        <f t="shared" si="31"/>
        <v>0</v>
      </c>
      <c r="J332" s="10"/>
      <c r="K332" s="3">
        <f t="shared" si="32"/>
        <v>0</v>
      </c>
      <c r="L332" s="9"/>
      <c r="M332" s="11"/>
      <c r="N332" s="10"/>
      <c r="O332" s="9"/>
      <c r="P332" s="10"/>
      <c r="Q332" s="7">
        <f t="shared" si="33"/>
        <v>0</v>
      </c>
    </row>
    <row r="333" spans="2:17" s="2" customFormat="1" ht="19.5" hidden="1" customHeight="1" x14ac:dyDescent="0.3">
      <c r="B333" s="5">
        <v>45990</v>
      </c>
      <c r="C333" s="9" t="s">
        <v>25</v>
      </c>
      <c r="D333" s="10"/>
      <c r="E333" s="9" t="s">
        <v>24</v>
      </c>
      <c r="F333" s="10"/>
      <c r="G333" s="9">
        <f t="shared" si="30"/>
        <v>0</v>
      </c>
      <c r="H333" s="10"/>
      <c r="I333" s="9">
        <f t="shared" si="31"/>
        <v>0</v>
      </c>
      <c r="J333" s="10"/>
      <c r="K333" s="3">
        <f t="shared" si="32"/>
        <v>0</v>
      </c>
      <c r="L333" s="9"/>
      <c r="M333" s="11"/>
      <c r="N333" s="10"/>
      <c r="O333" s="9"/>
      <c r="P333" s="10"/>
      <c r="Q333" s="7">
        <f t="shared" si="33"/>
        <v>0</v>
      </c>
    </row>
    <row r="334" spans="2:17" s="2" customFormat="1" ht="19.5" hidden="1" customHeight="1" x14ac:dyDescent="0.3">
      <c r="B334" s="5">
        <v>45991</v>
      </c>
      <c r="C334" s="9" t="s">
        <v>25</v>
      </c>
      <c r="D334" s="10"/>
      <c r="E334" s="9" t="s">
        <v>24</v>
      </c>
      <c r="F334" s="10"/>
      <c r="G334" s="9">
        <f t="shared" si="30"/>
        <v>0</v>
      </c>
      <c r="H334" s="10"/>
      <c r="I334" s="9">
        <f t="shared" si="31"/>
        <v>0</v>
      </c>
      <c r="J334" s="10"/>
      <c r="K334" s="3">
        <f t="shared" si="32"/>
        <v>0</v>
      </c>
      <c r="L334" s="9"/>
      <c r="M334" s="11"/>
      <c r="N334" s="10"/>
      <c r="O334" s="9"/>
      <c r="P334" s="10"/>
      <c r="Q334" s="7">
        <f t="shared" si="33"/>
        <v>0</v>
      </c>
    </row>
    <row r="335" spans="2:17" s="2" customFormat="1" ht="19.5" hidden="1" customHeight="1" x14ac:dyDescent="0.3">
      <c r="B335" s="5">
        <v>45992</v>
      </c>
      <c r="C335" s="9" t="s">
        <v>25</v>
      </c>
      <c r="D335" s="10"/>
      <c r="E335" s="9" t="s">
        <v>24</v>
      </c>
      <c r="F335" s="10"/>
      <c r="G335" s="9">
        <f t="shared" si="30"/>
        <v>0</v>
      </c>
      <c r="H335" s="10"/>
      <c r="I335" s="9">
        <f t="shared" si="31"/>
        <v>0</v>
      </c>
      <c r="J335" s="10"/>
      <c r="K335" s="3">
        <f t="shared" si="32"/>
        <v>0</v>
      </c>
      <c r="L335" s="9"/>
      <c r="M335" s="11"/>
      <c r="N335" s="10"/>
      <c r="O335" s="9"/>
      <c r="P335" s="10"/>
      <c r="Q335" s="7">
        <f t="shared" si="33"/>
        <v>0</v>
      </c>
    </row>
    <row r="336" spans="2:17" s="2" customFormat="1" ht="19.5" customHeight="1" x14ac:dyDescent="0.3">
      <c r="B336" s="5">
        <v>45993</v>
      </c>
      <c r="C336" s="9"/>
      <c r="D336" s="10"/>
      <c r="E336" s="9"/>
      <c r="F336" s="10"/>
      <c r="G336" s="9">
        <f t="shared" si="30"/>
        <v>0</v>
      </c>
      <c r="H336" s="10"/>
      <c r="I336" s="9">
        <f t="shared" si="31"/>
        <v>0</v>
      </c>
      <c r="J336" s="10"/>
      <c r="K336" s="3">
        <f t="shared" si="32"/>
        <v>0</v>
      </c>
      <c r="L336" s="9"/>
      <c r="M336" s="11"/>
      <c r="N336" s="10"/>
      <c r="O336" s="9"/>
      <c r="P336" s="10"/>
      <c r="Q336" s="7"/>
    </row>
    <row r="337" spans="2:17" s="2" customFormat="1" ht="19.5" hidden="1" customHeight="1" x14ac:dyDescent="0.3">
      <c r="B337" s="5">
        <v>45994</v>
      </c>
      <c r="C337" s="9" t="s">
        <v>25</v>
      </c>
      <c r="D337" s="10"/>
      <c r="E337" s="9" t="s">
        <v>24</v>
      </c>
      <c r="F337" s="10"/>
      <c r="G337" s="9">
        <f t="shared" si="30"/>
        <v>0</v>
      </c>
      <c r="H337" s="10"/>
      <c r="I337" s="9">
        <f t="shared" si="31"/>
        <v>0</v>
      </c>
      <c r="J337" s="10"/>
      <c r="K337" s="3">
        <f t="shared" si="32"/>
        <v>0</v>
      </c>
      <c r="L337" s="9"/>
      <c r="M337" s="11"/>
      <c r="N337" s="10"/>
      <c r="O337" s="9"/>
      <c r="P337" s="10"/>
      <c r="Q337" s="7">
        <f t="shared" si="33"/>
        <v>0</v>
      </c>
    </row>
    <row r="338" spans="2:17" s="2" customFormat="1" ht="19.5" customHeight="1" x14ac:dyDescent="0.3">
      <c r="B338" s="5">
        <v>45995</v>
      </c>
      <c r="C338" s="9"/>
      <c r="D338" s="10"/>
      <c r="E338" s="9"/>
      <c r="F338" s="10"/>
      <c r="G338" s="9">
        <f t="shared" si="30"/>
        <v>0</v>
      </c>
      <c r="H338" s="10"/>
      <c r="I338" s="9">
        <f t="shared" si="31"/>
        <v>0</v>
      </c>
      <c r="J338" s="10"/>
      <c r="K338" s="3">
        <f t="shared" si="32"/>
        <v>0</v>
      </c>
      <c r="L338" s="9"/>
      <c r="M338" s="11"/>
      <c r="N338" s="10"/>
      <c r="O338" s="9"/>
      <c r="P338" s="10"/>
      <c r="Q338" s="7"/>
    </row>
    <row r="339" spans="2:17" s="2" customFormat="1" ht="19.5" hidden="1" customHeight="1" x14ac:dyDescent="0.3">
      <c r="B339" s="5">
        <v>45996</v>
      </c>
      <c r="C339" s="9" t="s">
        <v>25</v>
      </c>
      <c r="D339" s="10"/>
      <c r="E339" s="9" t="s">
        <v>24</v>
      </c>
      <c r="F339" s="10"/>
      <c r="G339" s="9">
        <f t="shared" si="30"/>
        <v>0</v>
      </c>
      <c r="H339" s="10"/>
      <c r="I339" s="9">
        <f t="shared" si="31"/>
        <v>0</v>
      </c>
      <c r="J339" s="10"/>
      <c r="K339" s="3">
        <f t="shared" si="32"/>
        <v>0</v>
      </c>
      <c r="L339" s="9"/>
      <c r="M339" s="11"/>
      <c r="N339" s="10"/>
      <c r="O339" s="9"/>
      <c r="P339" s="10"/>
      <c r="Q339" s="7">
        <f t="shared" si="33"/>
        <v>0</v>
      </c>
    </row>
    <row r="340" spans="2:17" s="2" customFormat="1" ht="19.5" hidden="1" customHeight="1" x14ac:dyDescent="0.3">
      <c r="B340" s="5">
        <v>45997</v>
      </c>
      <c r="C340" s="9" t="s">
        <v>25</v>
      </c>
      <c r="D340" s="10"/>
      <c r="E340" s="9" t="s">
        <v>24</v>
      </c>
      <c r="F340" s="10"/>
      <c r="G340" s="9">
        <f t="shared" si="30"/>
        <v>0</v>
      </c>
      <c r="H340" s="10"/>
      <c r="I340" s="9">
        <f t="shared" si="31"/>
        <v>0</v>
      </c>
      <c r="J340" s="10"/>
      <c r="K340" s="3">
        <f t="shared" si="32"/>
        <v>0</v>
      </c>
      <c r="L340" s="9"/>
      <c r="M340" s="11"/>
      <c r="N340" s="10"/>
      <c r="O340" s="9"/>
      <c r="P340" s="10"/>
      <c r="Q340" s="7">
        <f t="shared" si="33"/>
        <v>0</v>
      </c>
    </row>
    <row r="341" spans="2:17" s="2" customFormat="1" ht="19.5" hidden="1" customHeight="1" x14ac:dyDescent="0.3">
      <c r="B341" s="5">
        <v>45998</v>
      </c>
      <c r="C341" s="9" t="s">
        <v>25</v>
      </c>
      <c r="D341" s="10"/>
      <c r="E341" s="9" t="s">
        <v>24</v>
      </c>
      <c r="F341" s="10"/>
      <c r="G341" s="9">
        <f t="shared" si="30"/>
        <v>0</v>
      </c>
      <c r="H341" s="10"/>
      <c r="I341" s="9">
        <f t="shared" si="31"/>
        <v>0</v>
      </c>
      <c r="J341" s="10"/>
      <c r="K341" s="3">
        <f t="shared" si="32"/>
        <v>0</v>
      </c>
      <c r="L341" s="9"/>
      <c r="M341" s="11"/>
      <c r="N341" s="10"/>
      <c r="O341" s="9"/>
      <c r="P341" s="10"/>
      <c r="Q341" s="7">
        <f t="shared" si="33"/>
        <v>0</v>
      </c>
    </row>
    <row r="342" spans="2:17" s="2" customFormat="1" ht="19.5" hidden="1" customHeight="1" x14ac:dyDescent="0.3">
      <c r="B342" s="5">
        <v>45999</v>
      </c>
      <c r="C342" s="9" t="s">
        <v>25</v>
      </c>
      <c r="D342" s="10"/>
      <c r="E342" s="9" t="s">
        <v>24</v>
      </c>
      <c r="F342" s="10"/>
      <c r="G342" s="9">
        <f t="shared" si="30"/>
        <v>0</v>
      </c>
      <c r="H342" s="10"/>
      <c r="I342" s="9">
        <f t="shared" si="31"/>
        <v>0</v>
      </c>
      <c r="J342" s="10"/>
      <c r="K342" s="3">
        <f t="shared" si="32"/>
        <v>0</v>
      </c>
      <c r="L342" s="9"/>
      <c r="M342" s="11"/>
      <c r="N342" s="10"/>
      <c r="O342" s="9"/>
      <c r="P342" s="10"/>
      <c r="Q342" s="7">
        <f t="shared" si="33"/>
        <v>0</v>
      </c>
    </row>
    <row r="343" spans="2:17" s="2" customFormat="1" ht="19.5" hidden="1" customHeight="1" x14ac:dyDescent="0.3">
      <c r="B343" s="5">
        <v>46000</v>
      </c>
      <c r="C343" s="9" t="s">
        <v>25</v>
      </c>
      <c r="D343" s="10"/>
      <c r="E343" s="9" t="s">
        <v>24</v>
      </c>
      <c r="F343" s="10"/>
      <c r="G343" s="9">
        <f t="shared" si="30"/>
        <v>0</v>
      </c>
      <c r="H343" s="10"/>
      <c r="I343" s="9">
        <f t="shared" si="31"/>
        <v>0</v>
      </c>
      <c r="J343" s="10"/>
      <c r="K343" s="3">
        <f t="shared" si="32"/>
        <v>0</v>
      </c>
      <c r="L343" s="9"/>
      <c r="M343" s="11"/>
      <c r="N343" s="10"/>
      <c r="O343" s="9"/>
      <c r="P343" s="10"/>
      <c r="Q343" s="7">
        <f t="shared" si="33"/>
        <v>0</v>
      </c>
    </row>
    <row r="344" spans="2:17" s="2" customFormat="1" ht="19.5" hidden="1" customHeight="1" x14ac:dyDescent="0.3">
      <c r="B344" s="5">
        <v>46001</v>
      </c>
      <c r="C344" s="9" t="s">
        <v>25</v>
      </c>
      <c r="D344" s="10"/>
      <c r="E344" s="9" t="s">
        <v>24</v>
      </c>
      <c r="F344" s="10"/>
      <c r="G344" s="9">
        <f t="shared" si="30"/>
        <v>0</v>
      </c>
      <c r="H344" s="10"/>
      <c r="I344" s="9">
        <f t="shared" si="31"/>
        <v>0</v>
      </c>
      <c r="J344" s="10"/>
      <c r="K344" s="3">
        <f t="shared" si="32"/>
        <v>0</v>
      </c>
      <c r="L344" s="9"/>
      <c r="M344" s="11"/>
      <c r="N344" s="10"/>
      <c r="O344" s="9"/>
      <c r="P344" s="10"/>
      <c r="Q344" s="7">
        <f t="shared" si="33"/>
        <v>0</v>
      </c>
    </row>
    <row r="345" spans="2:17" s="2" customFormat="1" ht="19.5" hidden="1" customHeight="1" x14ac:dyDescent="0.3">
      <c r="B345" s="5">
        <v>46002</v>
      </c>
      <c r="C345" s="9" t="s">
        <v>25</v>
      </c>
      <c r="D345" s="10"/>
      <c r="E345" s="9" t="s">
        <v>24</v>
      </c>
      <c r="F345" s="10"/>
      <c r="G345" s="9">
        <f t="shared" si="30"/>
        <v>0</v>
      </c>
      <c r="H345" s="10"/>
      <c r="I345" s="9">
        <f t="shared" si="31"/>
        <v>0</v>
      </c>
      <c r="J345" s="10"/>
      <c r="K345" s="3">
        <f t="shared" si="32"/>
        <v>0</v>
      </c>
      <c r="L345" s="9"/>
      <c r="M345" s="11"/>
      <c r="N345" s="10"/>
      <c r="O345" s="9"/>
      <c r="P345" s="10"/>
      <c r="Q345" s="7">
        <f t="shared" si="33"/>
        <v>0</v>
      </c>
    </row>
    <row r="346" spans="2:17" s="2" customFormat="1" ht="19.5" hidden="1" customHeight="1" x14ac:dyDescent="0.3">
      <c r="B346" s="5">
        <v>46003</v>
      </c>
      <c r="C346" s="9" t="s">
        <v>25</v>
      </c>
      <c r="D346" s="10"/>
      <c r="E346" s="9" t="s">
        <v>24</v>
      </c>
      <c r="F346" s="10"/>
      <c r="G346" s="9">
        <f t="shared" si="30"/>
        <v>0</v>
      </c>
      <c r="H346" s="10"/>
      <c r="I346" s="9">
        <f t="shared" si="31"/>
        <v>0</v>
      </c>
      <c r="J346" s="10"/>
      <c r="K346" s="3">
        <f t="shared" si="32"/>
        <v>0</v>
      </c>
      <c r="L346" s="9"/>
      <c r="M346" s="11"/>
      <c r="N346" s="10"/>
      <c r="O346" s="9"/>
      <c r="P346" s="10"/>
      <c r="Q346" s="7">
        <f t="shared" si="33"/>
        <v>0</v>
      </c>
    </row>
    <row r="347" spans="2:17" s="2" customFormat="1" ht="19.5" hidden="1" customHeight="1" x14ac:dyDescent="0.3">
      <c r="B347" s="5">
        <v>46004</v>
      </c>
      <c r="C347" s="9" t="s">
        <v>25</v>
      </c>
      <c r="D347" s="10"/>
      <c r="E347" s="9" t="s">
        <v>24</v>
      </c>
      <c r="F347" s="10"/>
      <c r="G347" s="9">
        <f t="shared" si="30"/>
        <v>0</v>
      </c>
      <c r="H347" s="10"/>
      <c r="I347" s="9">
        <f t="shared" si="31"/>
        <v>0</v>
      </c>
      <c r="J347" s="10"/>
      <c r="K347" s="3">
        <f t="shared" si="32"/>
        <v>0</v>
      </c>
      <c r="L347" s="9"/>
      <c r="M347" s="11"/>
      <c r="N347" s="10"/>
      <c r="O347" s="9"/>
      <c r="P347" s="10"/>
      <c r="Q347" s="7">
        <f t="shared" si="33"/>
        <v>0</v>
      </c>
    </row>
    <row r="348" spans="2:17" s="2" customFormat="1" ht="19.5" hidden="1" customHeight="1" x14ac:dyDescent="0.3">
      <c r="B348" s="5">
        <v>46005</v>
      </c>
      <c r="C348" s="9" t="s">
        <v>25</v>
      </c>
      <c r="D348" s="10"/>
      <c r="E348" s="9" t="s">
        <v>24</v>
      </c>
      <c r="F348" s="10"/>
      <c r="G348" s="9">
        <f t="shared" si="30"/>
        <v>0</v>
      </c>
      <c r="H348" s="10"/>
      <c r="I348" s="9">
        <f t="shared" si="31"/>
        <v>0</v>
      </c>
      <c r="J348" s="10"/>
      <c r="K348" s="3">
        <f t="shared" si="32"/>
        <v>0</v>
      </c>
      <c r="L348" s="9"/>
      <c r="M348" s="11"/>
      <c r="N348" s="10"/>
      <c r="O348" s="9"/>
      <c r="P348" s="10"/>
      <c r="Q348" s="7">
        <f t="shared" si="33"/>
        <v>0</v>
      </c>
    </row>
    <row r="349" spans="2:17" s="2" customFormat="1" ht="19.5" hidden="1" customHeight="1" x14ac:dyDescent="0.3">
      <c r="B349" s="5">
        <v>46006</v>
      </c>
      <c r="C349" s="9" t="s">
        <v>25</v>
      </c>
      <c r="D349" s="10"/>
      <c r="E349" s="9" t="s">
        <v>24</v>
      </c>
      <c r="F349" s="10"/>
      <c r="G349" s="9">
        <f t="shared" si="30"/>
        <v>0</v>
      </c>
      <c r="H349" s="10"/>
      <c r="I349" s="9">
        <f t="shared" si="31"/>
        <v>0</v>
      </c>
      <c r="J349" s="10"/>
      <c r="K349" s="3">
        <f t="shared" si="32"/>
        <v>0</v>
      </c>
      <c r="L349" s="9"/>
      <c r="M349" s="11"/>
      <c r="N349" s="10"/>
      <c r="O349" s="9"/>
      <c r="P349" s="10"/>
      <c r="Q349" s="7">
        <f t="shared" si="33"/>
        <v>0</v>
      </c>
    </row>
    <row r="350" spans="2:17" s="2" customFormat="1" ht="19.5" hidden="1" customHeight="1" x14ac:dyDescent="0.3">
      <c r="B350" s="5">
        <v>46007</v>
      </c>
      <c r="C350" s="9" t="s">
        <v>25</v>
      </c>
      <c r="D350" s="10"/>
      <c r="E350" s="9" t="s">
        <v>24</v>
      </c>
      <c r="F350" s="10"/>
      <c r="G350" s="9">
        <f t="shared" si="30"/>
        <v>0</v>
      </c>
      <c r="H350" s="10"/>
      <c r="I350" s="9">
        <f t="shared" si="31"/>
        <v>0</v>
      </c>
      <c r="J350" s="10"/>
      <c r="K350" s="3">
        <f t="shared" si="32"/>
        <v>0</v>
      </c>
      <c r="L350" s="9"/>
      <c r="M350" s="11"/>
      <c r="N350" s="10"/>
      <c r="O350" s="9"/>
      <c r="P350" s="10"/>
      <c r="Q350" s="7">
        <f t="shared" si="33"/>
        <v>0</v>
      </c>
    </row>
    <row r="351" spans="2:17" s="2" customFormat="1" ht="19.5" hidden="1" customHeight="1" x14ac:dyDescent="0.3">
      <c r="B351" s="5">
        <v>46008</v>
      </c>
      <c r="C351" s="9" t="s">
        <v>25</v>
      </c>
      <c r="D351" s="10"/>
      <c r="E351" s="9" t="s">
        <v>24</v>
      </c>
      <c r="F351" s="10"/>
      <c r="G351" s="9">
        <f t="shared" ref="G351:G360" si="34">I350</f>
        <v>0</v>
      </c>
      <c r="H351" s="10"/>
      <c r="I351" s="9">
        <f t="shared" ref="I351:I360" si="35">G351+SUM(L351:P351)</f>
        <v>0</v>
      </c>
      <c r="J351" s="10"/>
      <c r="K351" s="3">
        <f t="shared" ref="K351:K360" si="36">IF(I351-G351&gt;0,I351-G351,0)</f>
        <v>0</v>
      </c>
      <c r="L351" s="9"/>
      <c r="M351" s="11"/>
      <c r="N351" s="10"/>
      <c r="O351" s="9"/>
      <c r="P351" s="10"/>
      <c r="Q351" s="7">
        <f t="shared" ref="Q351:Q360" si="37">IF(L351=6,"송도",IF(L351=16,"논현",0))</f>
        <v>0</v>
      </c>
    </row>
    <row r="352" spans="2:17" s="2" customFormat="1" ht="19.5" hidden="1" customHeight="1" x14ac:dyDescent="0.3">
      <c r="B352" s="5">
        <v>46009</v>
      </c>
      <c r="C352" s="9" t="s">
        <v>25</v>
      </c>
      <c r="D352" s="10"/>
      <c r="E352" s="9" t="s">
        <v>24</v>
      </c>
      <c r="F352" s="10"/>
      <c r="G352" s="9">
        <f t="shared" si="34"/>
        <v>0</v>
      </c>
      <c r="H352" s="10"/>
      <c r="I352" s="9">
        <f t="shared" si="35"/>
        <v>0</v>
      </c>
      <c r="J352" s="10"/>
      <c r="K352" s="3">
        <f t="shared" si="36"/>
        <v>0</v>
      </c>
      <c r="L352" s="9"/>
      <c r="M352" s="11"/>
      <c r="N352" s="10"/>
      <c r="O352" s="9"/>
      <c r="P352" s="10"/>
      <c r="Q352" s="7">
        <f t="shared" si="37"/>
        <v>0</v>
      </c>
    </row>
    <row r="353" spans="2:17" s="2" customFormat="1" ht="19.5" hidden="1" customHeight="1" x14ac:dyDescent="0.3">
      <c r="B353" s="5">
        <v>46010</v>
      </c>
      <c r="C353" s="9" t="s">
        <v>25</v>
      </c>
      <c r="D353" s="10"/>
      <c r="E353" s="9" t="s">
        <v>24</v>
      </c>
      <c r="F353" s="10"/>
      <c r="G353" s="9">
        <f t="shared" si="34"/>
        <v>0</v>
      </c>
      <c r="H353" s="10"/>
      <c r="I353" s="9">
        <f t="shared" si="35"/>
        <v>0</v>
      </c>
      <c r="J353" s="10"/>
      <c r="K353" s="3">
        <f t="shared" si="36"/>
        <v>0</v>
      </c>
      <c r="L353" s="9"/>
      <c r="M353" s="11"/>
      <c r="N353" s="10"/>
      <c r="O353" s="9"/>
      <c r="P353" s="10"/>
      <c r="Q353" s="7">
        <f t="shared" si="37"/>
        <v>0</v>
      </c>
    </row>
    <row r="354" spans="2:17" s="2" customFormat="1" ht="19.5" hidden="1" customHeight="1" x14ac:dyDescent="0.3">
      <c r="B354" s="5">
        <v>46011</v>
      </c>
      <c r="C354" s="9" t="s">
        <v>25</v>
      </c>
      <c r="D354" s="10"/>
      <c r="E354" s="9" t="s">
        <v>24</v>
      </c>
      <c r="F354" s="10"/>
      <c r="G354" s="9">
        <f t="shared" si="34"/>
        <v>0</v>
      </c>
      <c r="H354" s="10"/>
      <c r="I354" s="9">
        <f t="shared" si="35"/>
        <v>0</v>
      </c>
      <c r="J354" s="10"/>
      <c r="K354" s="3">
        <f t="shared" si="36"/>
        <v>0</v>
      </c>
      <c r="L354" s="9"/>
      <c r="M354" s="11"/>
      <c r="N354" s="10"/>
      <c r="O354" s="9"/>
      <c r="P354" s="10"/>
      <c r="Q354" s="7">
        <f t="shared" si="37"/>
        <v>0</v>
      </c>
    </row>
    <row r="355" spans="2:17" s="2" customFormat="1" ht="19.5" hidden="1" customHeight="1" x14ac:dyDescent="0.3">
      <c r="B355" s="5">
        <v>46012</v>
      </c>
      <c r="C355" s="9" t="s">
        <v>25</v>
      </c>
      <c r="D355" s="10"/>
      <c r="E355" s="9" t="s">
        <v>24</v>
      </c>
      <c r="F355" s="10"/>
      <c r="G355" s="9">
        <f t="shared" si="34"/>
        <v>0</v>
      </c>
      <c r="H355" s="10"/>
      <c r="I355" s="9">
        <f t="shared" si="35"/>
        <v>0</v>
      </c>
      <c r="J355" s="10"/>
      <c r="K355" s="3">
        <f t="shared" si="36"/>
        <v>0</v>
      </c>
      <c r="L355" s="9"/>
      <c r="M355" s="11"/>
      <c r="N355" s="10"/>
      <c r="O355" s="9"/>
      <c r="P355" s="10"/>
      <c r="Q355" s="7">
        <f t="shared" si="37"/>
        <v>0</v>
      </c>
    </row>
    <row r="356" spans="2:17" s="2" customFormat="1" ht="19.5" hidden="1" customHeight="1" x14ac:dyDescent="0.3">
      <c r="B356" s="5">
        <v>46013</v>
      </c>
      <c r="C356" s="9" t="s">
        <v>25</v>
      </c>
      <c r="D356" s="10"/>
      <c r="E356" s="9" t="s">
        <v>24</v>
      </c>
      <c r="F356" s="10"/>
      <c r="G356" s="9">
        <f t="shared" si="34"/>
        <v>0</v>
      </c>
      <c r="H356" s="10"/>
      <c r="I356" s="9">
        <f t="shared" si="35"/>
        <v>0</v>
      </c>
      <c r="J356" s="10"/>
      <c r="K356" s="3">
        <f t="shared" si="36"/>
        <v>0</v>
      </c>
      <c r="L356" s="9"/>
      <c r="M356" s="11"/>
      <c r="N356" s="10"/>
      <c r="O356" s="9"/>
      <c r="P356" s="10"/>
      <c r="Q356" s="7">
        <f t="shared" si="37"/>
        <v>0</v>
      </c>
    </row>
    <row r="357" spans="2:17" s="2" customFormat="1" ht="19.5" hidden="1" customHeight="1" x14ac:dyDescent="0.3">
      <c r="B357" s="5">
        <v>46014</v>
      </c>
      <c r="C357" s="9" t="s">
        <v>25</v>
      </c>
      <c r="D357" s="10"/>
      <c r="E357" s="9" t="s">
        <v>24</v>
      </c>
      <c r="F357" s="10"/>
      <c r="G357" s="9">
        <f t="shared" si="34"/>
        <v>0</v>
      </c>
      <c r="H357" s="10"/>
      <c r="I357" s="9">
        <f t="shared" si="35"/>
        <v>0</v>
      </c>
      <c r="J357" s="10"/>
      <c r="K357" s="3">
        <f t="shared" si="36"/>
        <v>0</v>
      </c>
      <c r="L357" s="9"/>
      <c r="M357" s="11"/>
      <c r="N357" s="10"/>
      <c r="O357" s="9"/>
      <c r="P357" s="10"/>
      <c r="Q357" s="7">
        <f t="shared" si="37"/>
        <v>0</v>
      </c>
    </row>
    <row r="358" spans="2:17" s="2" customFormat="1" ht="19.5" hidden="1" customHeight="1" x14ac:dyDescent="0.3">
      <c r="B358" s="5">
        <v>46015</v>
      </c>
      <c r="C358" s="9" t="s">
        <v>25</v>
      </c>
      <c r="D358" s="10"/>
      <c r="E358" s="9" t="s">
        <v>24</v>
      </c>
      <c r="F358" s="10"/>
      <c r="G358" s="9">
        <f t="shared" si="34"/>
        <v>0</v>
      </c>
      <c r="H358" s="10"/>
      <c r="I358" s="9">
        <f t="shared" si="35"/>
        <v>0</v>
      </c>
      <c r="J358" s="10"/>
      <c r="K358" s="3">
        <f t="shared" si="36"/>
        <v>0</v>
      </c>
      <c r="L358" s="9"/>
      <c r="M358" s="11"/>
      <c r="N358" s="10"/>
      <c r="O358" s="9"/>
      <c r="P358" s="10"/>
      <c r="Q358" s="7">
        <f t="shared" si="37"/>
        <v>0</v>
      </c>
    </row>
    <row r="359" spans="2:17" s="2" customFormat="1" ht="19.5" hidden="1" customHeight="1" x14ac:dyDescent="0.3">
      <c r="B359" s="5">
        <v>46016</v>
      </c>
      <c r="C359" s="9" t="s">
        <v>25</v>
      </c>
      <c r="D359" s="10"/>
      <c r="E359" s="9" t="s">
        <v>24</v>
      </c>
      <c r="F359" s="10"/>
      <c r="G359" s="9">
        <f t="shared" si="34"/>
        <v>0</v>
      </c>
      <c r="H359" s="10"/>
      <c r="I359" s="9">
        <f t="shared" si="35"/>
        <v>0</v>
      </c>
      <c r="J359" s="10"/>
      <c r="K359" s="3">
        <f t="shared" si="36"/>
        <v>0</v>
      </c>
      <c r="L359" s="9"/>
      <c r="M359" s="11"/>
      <c r="N359" s="10"/>
      <c r="O359" s="9"/>
      <c r="P359" s="10"/>
      <c r="Q359" s="7">
        <f t="shared" si="37"/>
        <v>0</v>
      </c>
    </row>
    <row r="360" spans="2:17" s="2" customFormat="1" ht="19.5" hidden="1" customHeight="1" x14ac:dyDescent="0.3">
      <c r="B360" s="5">
        <v>46017</v>
      </c>
      <c r="C360" s="9" t="s">
        <v>25</v>
      </c>
      <c r="D360" s="10"/>
      <c r="E360" s="9" t="s">
        <v>24</v>
      </c>
      <c r="F360" s="10"/>
      <c r="G360" s="9">
        <f t="shared" si="34"/>
        <v>0</v>
      </c>
      <c r="H360" s="10"/>
      <c r="I360" s="9">
        <f t="shared" si="35"/>
        <v>0</v>
      </c>
      <c r="J360" s="10"/>
      <c r="K360" s="3">
        <f t="shared" si="36"/>
        <v>0</v>
      </c>
      <c r="L360" s="9"/>
      <c r="M360" s="11"/>
      <c r="N360" s="10"/>
      <c r="O360" s="9"/>
      <c r="P360" s="10"/>
      <c r="Q360" s="7">
        <f t="shared" si="37"/>
        <v>0</v>
      </c>
    </row>
    <row r="361" spans="2:17" s="2" customFormat="1" ht="19.5" hidden="1" customHeight="1" x14ac:dyDescent="0.3">
      <c r="B361" s="5">
        <v>46018</v>
      </c>
      <c r="C361" s="9" t="s">
        <v>25</v>
      </c>
      <c r="D361" s="10"/>
      <c r="E361" s="9" t="s">
        <v>24</v>
      </c>
      <c r="F361" s="10"/>
      <c r="G361" s="9">
        <f t="shared" ref="G361:G365" si="38">I360</f>
        <v>0</v>
      </c>
      <c r="H361" s="10"/>
      <c r="I361" s="9">
        <f t="shared" ref="I361:I365" si="39">G361+SUM(L361:P361)</f>
        <v>0</v>
      </c>
      <c r="J361" s="10"/>
      <c r="K361" s="3">
        <f t="shared" ref="K361:K365" si="40">IF(I361-G361&gt;0,I361-G361,0)</f>
        <v>0</v>
      </c>
      <c r="L361" s="9"/>
      <c r="M361" s="11"/>
      <c r="N361" s="10"/>
      <c r="O361" s="9"/>
      <c r="P361" s="10"/>
      <c r="Q361" s="7">
        <f t="shared" ref="Q361:Q365" si="41">IF(L361=6,"송도",IF(L361=16,"논현",0))</f>
        <v>0</v>
      </c>
    </row>
    <row r="362" spans="2:17" s="2" customFormat="1" ht="19.5" hidden="1" customHeight="1" x14ac:dyDescent="0.3">
      <c r="B362" s="5">
        <v>46019</v>
      </c>
      <c r="C362" s="9" t="s">
        <v>25</v>
      </c>
      <c r="D362" s="10"/>
      <c r="E362" s="9" t="s">
        <v>24</v>
      </c>
      <c r="F362" s="10"/>
      <c r="G362" s="9">
        <f t="shared" si="38"/>
        <v>0</v>
      </c>
      <c r="H362" s="10"/>
      <c r="I362" s="9">
        <f t="shared" si="39"/>
        <v>0</v>
      </c>
      <c r="J362" s="10"/>
      <c r="K362" s="3">
        <f t="shared" si="40"/>
        <v>0</v>
      </c>
      <c r="L362" s="9"/>
      <c r="M362" s="11"/>
      <c r="N362" s="10"/>
      <c r="O362" s="9"/>
      <c r="P362" s="10"/>
      <c r="Q362" s="7">
        <f t="shared" si="41"/>
        <v>0</v>
      </c>
    </row>
    <row r="363" spans="2:17" s="2" customFormat="1" ht="19.5" hidden="1" customHeight="1" x14ac:dyDescent="0.3">
      <c r="B363" s="5">
        <v>46020</v>
      </c>
      <c r="C363" s="9" t="s">
        <v>25</v>
      </c>
      <c r="D363" s="10"/>
      <c r="E363" s="9" t="s">
        <v>24</v>
      </c>
      <c r="F363" s="10"/>
      <c r="G363" s="9">
        <f t="shared" si="38"/>
        <v>0</v>
      </c>
      <c r="H363" s="10"/>
      <c r="I363" s="9">
        <f t="shared" si="39"/>
        <v>0</v>
      </c>
      <c r="J363" s="10"/>
      <c r="K363" s="3">
        <f t="shared" si="40"/>
        <v>0</v>
      </c>
      <c r="L363" s="9"/>
      <c r="M363" s="11"/>
      <c r="N363" s="10"/>
      <c r="O363" s="9"/>
      <c r="P363" s="10"/>
      <c r="Q363" s="7">
        <f t="shared" si="41"/>
        <v>0</v>
      </c>
    </row>
    <row r="364" spans="2:17" s="2" customFormat="1" ht="19.5" hidden="1" customHeight="1" x14ac:dyDescent="0.3">
      <c r="B364" s="5">
        <v>46021</v>
      </c>
      <c r="C364" s="9" t="s">
        <v>25</v>
      </c>
      <c r="D364" s="10"/>
      <c r="E364" s="9" t="s">
        <v>24</v>
      </c>
      <c r="F364" s="10"/>
      <c r="G364" s="9">
        <f t="shared" si="38"/>
        <v>0</v>
      </c>
      <c r="H364" s="10"/>
      <c r="I364" s="9">
        <f t="shared" si="39"/>
        <v>0</v>
      </c>
      <c r="J364" s="10"/>
      <c r="K364" s="3">
        <f t="shared" si="40"/>
        <v>0</v>
      </c>
      <c r="L364" s="9"/>
      <c r="M364" s="11"/>
      <c r="N364" s="10"/>
      <c r="O364" s="9"/>
      <c r="P364" s="10"/>
      <c r="Q364" s="7">
        <f t="shared" si="41"/>
        <v>0</v>
      </c>
    </row>
    <row r="365" spans="2:17" s="2" customFormat="1" ht="19.5" hidden="1" customHeight="1" x14ac:dyDescent="0.3">
      <c r="B365" s="5">
        <v>46022</v>
      </c>
      <c r="C365" s="9" t="s">
        <v>25</v>
      </c>
      <c r="D365" s="10"/>
      <c r="E365" s="9" t="s">
        <v>24</v>
      </c>
      <c r="F365" s="10"/>
      <c r="G365" s="9">
        <f t="shared" si="38"/>
        <v>0</v>
      </c>
      <c r="H365" s="10"/>
      <c r="I365" s="9">
        <f t="shared" si="39"/>
        <v>0</v>
      </c>
      <c r="J365" s="10"/>
      <c r="K365" s="3">
        <f t="shared" si="40"/>
        <v>0</v>
      </c>
      <c r="L365" s="9"/>
      <c r="M365" s="11"/>
      <c r="N365" s="10"/>
      <c r="O365" s="9"/>
      <c r="P365" s="10"/>
      <c r="Q365" s="7">
        <f t="shared" si="41"/>
        <v>0</v>
      </c>
    </row>
    <row r="366" spans="2:17" s="2" customFormat="1" ht="30" customHeight="1" x14ac:dyDescent="0.3">
      <c r="B366" s="33"/>
      <c r="C366" s="35"/>
      <c r="D366" s="36"/>
      <c r="E366" s="36"/>
      <c r="F366" s="33"/>
      <c r="G366" s="9" t="s">
        <v>13</v>
      </c>
      <c r="H366" s="11"/>
      <c r="I366" s="11"/>
      <c r="J366" s="11"/>
      <c r="K366" s="10"/>
      <c r="L366" s="9" t="s">
        <v>14</v>
      </c>
      <c r="M366" s="11"/>
      <c r="N366" s="11"/>
      <c r="O366" s="11"/>
      <c r="P366" s="10"/>
      <c r="Q366" s="8" t="s">
        <v>15</v>
      </c>
    </row>
    <row r="367" spans="2:17" s="2" customFormat="1" ht="28.5" customHeight="1" x14ac:dyDescent="0.3">
      <c r="B367" s="34"/>
      <c r="C367" s="37"/>
      <c r="D367" s="38"/>
      <c r="E367" s="38"/>
      <c r="F367" s="34"/>
      <c r="G367" s="39">
        <f>I365-G15</f>
        <v>0</v>
      </c>
      <c r="H367" s="40"/>
      <c r="I367" s="40"/>
      <c r="J367" s="40"/>
      <c r="K367" s="41"/>
      <c r="L367" s="39">
        <f>G367</f>
        <v>0</v>
      </c>
      <c r="M367" s="40"/>
      <c r="N367" s="40"/>
      <c r="O367" s="40"/>
      <c r="P367" s="41"/>
      <c r="Q367" s="6" t="e">
        <f>G367/L367</f>
        <v>#DIV/0!</v>
      </c>
    </row>
    <row r="368" spans="2:17" s="2" customFormat="1" ht="13.5" x14ac:dyDescent="0.3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</row>
    <row r="369" spans="2:2" x14ac:dyDescent="0.3">
      <c r="B369" s="1"/>
    </row>
  </sheetData>
  <autoFilter ref="B15:Q367" xr:uid="{00000000-0001-0000-0000-000000000000}">
    <filterColumn colId="1" showButton="0"/>
    <filterColumn colId="3" showButton="0"/>
    <filterColumn colId="5" showButton="0"/>
    <filterColumn colId="7" showButton="0"/>
    <filterColumn colId="10" showButton="0"/>
    <filterColumn colId="11" showButton="0"/>
    <filterColumn colId="13" showButton="0"/>
    <filterColumn colId="15">
      <filters>
        <filter val="100%"/>
        <filter val="⑬업무사용비율(⑫/⑪)"/>
        <filter val="논현"/>
        <filter val="논현 디스토리"/>
        <filter val="논현,부천"/>
        <filter val="논현,송도"/>
        <filter val="논현동 공사"/>
        <filter val="논현동 철거"/>
        <filter val="논현사무실"/>
        <filter val="서울"/>
        <filter val="송도"/>
        <filter val="송도 블라인드 공사"/>
        <filter val="송도 사무실 심방"/>
        <filter val="송도, 김포"/>
        <filter val="송도, 남동공단"/>
        <filter val="송도, 논현"/>
        <filter val="송도, 논현동, 남동공단"/>
        <filter val="송도, 답십리"/>
        <filter val="송도, 마포"/>
        <filter val="송도, 문학"/>
        <filter val="송도, 배곧"/>
        <filter val="송도, 부천, 부평"/>
        <filter val="송도, 부평"/>
        <filter val="송도, 서구"/>
        <filter val="송도, 서울"/>
        <filter val="송도, 시흥"/>
        <filter val="송도, 안산"/>
        <filter val="송도, 연수"/>
        <filter val="송도, 와이케이 식사"/>
        <filter val="송도, 일산"/>
        <filter val="송도, 일산(법인세교육)"/>
        <filter val="송도, 자동차수리"/>
        <filter val="송도, 잠실"/>
        <filter val="송도, 전적부심사 출석"/>
        <filter val="송도, 주안"/>
        <filter val="송도, 창립기념회"/>
        <filter val="송도, 평택"/>
        <filter val="송도, 희진대리 결혼"/>
        <filter val="송도,배곧"/>
        <filter val="송도,부천"/>
        <filter val="송도사무실"/>
        <filter val="송도사무실, 부천"/>
        <filter val="시무식"/>
        <filter val="안산"/>
        <filter val="윤상주임 결혼(가평)"/>
        <filter val="이태영 결혼"/>
        <filter val="일산 출장"/>
      </filters>
    </filterColumn>
  </autoFilter>
  <mergeCells count="2144">
    <mergeCell ref="G205:H205"/>
    <mergeCell ref="I205:J205"/>
    <mergeCell ref="L205:N205"/>
    <mergeCell ref="O205:P205"/>
    <mergeCell ref="G102:H102"/>
    <mergeCell ref="C208:D208"/>
    <mergeCell ref="E208:F208"/>
    <mergeCell ref="G208:H208"/>
    <mergeCell ref="I208:J208"/>
    <mergeCell ref="L208:N208"/>
    <mergeCell ref="O208:P208"/>
    <mergeCell ref="C209:D209"/>
    <mergeCell ref="E209:F209"/>
    <mergeCell ref="G209:H209"/>
    <mergeCell ref="I209:J209"/>
    <mergeCell ref="L209:N209"/>
    <mergeCell ref="O209:P209"/>
    <mergeCell ref="C206:D206"/>
    <mergeCell ref="E206:F206"/>
    <mergeCell ref="G206:H206"/>
    <mergeCell ref="I206:J206"/>
    <mergeCell ref="L206:N206"/>
    <mergeCell ref="O206:P206"/>
    <mergeCell ref="C207:D207"/>
    <mergeCell ref="E207:F207"/>
    <mergeCell ref="G207:H207"/>
    <mergeCell ref="I207:J207"/>
    <mergeCell ref="L207:N207"/>
    <mergeCell ref="C131:D131"/>
    <mergeCell ref="E131:F131"/>
    <mergeCell ref="G131:H131"/>
    <mergeCell ref="I131:J131"/>
    <mergeCell ref="L131:N131"/>
    <mergeCell ref="O131:P131"/>
    <mergeCell ref="C132:D132"/>
    <mergeCell ref="E132:F132"/>
    <mergeCell ref="G132:H132"/>
    <mergeCell ref="I132:J132"/>
    <mergeCell ref="L132:N132"/>
    <mergeCell ref="O132:P132"/>
    <mergeCell ref="C203:D203"/>
    <mergeCell ref="E203:F203"/>
    <mergeCell ref="G203:H203"/>
    <mergeCell ref="I203:J203"/>
    <mergeCell ref="L203:N203"/>
    <mergeCell ref="O203:P203"/>
    <mergeCell ref="I135:J135"/>
    <mergeCell ref="L135:N135"/>
    <mergeCell ref="O135:P135"/>
    <mergeCell ref="C136:D136"/>
    <mergeCell ref="E136:F136"/>
    <mergeCell ref="G136:H136"/>
    <mergeCell ref="I136:J136"/>
    <mergeCell ref="L136:N136"/>
    <mergeCell ref="O136:P136"/>
    <mergeCell ref="C137:D137"/>
    <mergeCell ref="E137:F137"/>
    <mergeCell ref="G137:H137"/>
    <mergeCell ref="C128:D128"/>
    <mergeCell ref="E128:F128"/>
    <mergeCell ref="G128:H128"/>
    <mergeCell ref="I128:J128"/>
    <mergeCell ref="L128:N128"/>
    <mergeCell ref="O128:P128"/>
    <mergeCell ref="C129:D129"/>
    <mergeCell ref="E129:F129"/>
    <mergeCell ref="G129:H129"/>
    <mergeCell ref="I129:J129"/>
    <mergeCell ref="L129:N129"/>
    <mergeCell ref="O129:P129"/>
    <mergeCell ref="C130:D130"/>
    <mergeCell ref="E130:F130"/>
    <mergeCell ref="G130:H130"/>
    <mergeCell ref="I130:J130"/>
    <mergeCell ref="L130:N130"/>
    <mergeCell ref="O130:P130"/>
    <mergeCell ref="C125:D125"/>
    <mergeCell ref="E125:F125"/>
    <mergeCell ref="G125:H125"/>
    <mergeCell ref="I125:J125"/>
    <mergeCell ref="L125:N125"/>
    <mergeCell ref="O125:P125"/>
    <mergeCell ref="C126:D126"/>
    <mergeCell ref="E126:F126"/>
    <mergeCell ref="G126:H126"/>
    <mergeCell ref="I126:J126"/>
    <mergeCell ref="L126:N126"/>
    <mergeCell ref="O126:P126"/>
    <mergeCell ref="C127:D127"/>
    <mergeCell ref="E127:F127"/>
    <mergeCell ref="G127:H127"/>
    <mergeCell ref="I127:J127"/>
    <mergeCell ref="L127:N127"/>
    <mergeCell ref="O127:P127"/>
    <mergeCell ref="C122:D122"/>
    <mergeCell ref="E122:F122"/>
    <mergeCell ref="G122:H122"/>
    <mergeCell ref="I122:J122"/>
    <mergeCell ref="L122:N122"/>
    <mergeCell ref="O122:P122"/>
    <mergeCell ref="C123:D123"/>
    <mergeCell ref="E123:F123"/>
    <mergeCell ref="G123:H123"/>
    <mergeCell ref="I123:J123"/>
    <mergeCell ref="L123:N123"/>
    <mergeCell ref="O123:P123"/>
    <mergeCell ref="C124:D124"/>
    <mergeCell ref="E124:F124"/>
    <mergeCell ref="G124:H124"/>
    <mergeCell ref="I124:J124"/>
    <mergeCell ref="L124:N124"/>
    <mergeCell ref="O124:P124"/>
    <mergeCell ref="C119:D119"/>
    <mergeCell ref="E119:F119"/>
    <mergeCell ref="G119:H119"/>
    <mergeCell ref="I119:J119"/>
    <mergeCell ref="L119:N119"/>
    <mergeCell ref="O119:P119"/>
    <mergeCell ref="C120:D120"/>
    <mergeCell ref="E120:F120"/>
    <mergeCell ref="G120:H120"/>
    <mergeCell ref="I120:J120"/>
    <mergeCell ref="L120:N120"/>
    <mergeCell ref="O120:P120"/>
    <mergeCell ref="C121:D121"/>
    <mergeCell ref="E121:F121"/>
    <mergeCell ref="G121:H121"/>
    <mergeCell ref="I121:J121"/>
    <mergeCell ref="L121:N121"/>
    <mergeCell ref="O121:P121"/>
    <mergeCell ref="C116:D116"/>
    <mergeCell ref="E116:F116"/>
    <mergeCell ref="G116:H116"/>
    <mergeCell ref="I116:J116"/>
    <mergeCell ref="L116:N116"/>
    <mergeCell ref="O116:P116"/>
    <mergeCell ref="C117:D117"/>
    <mergeCell ref="E117:F117"/>
    <mergeCell ref="G117:H117"/>
    <mergeCell ref="I117:J117"/>
    <mergeCell ref="L117:N117"/>
    <mergeCell ref="O117:P117"/>
    <mergeCell ref="C118:D118"/>
    <mergeCell ref="E118:F118"/>
    <mergeCell ref="G118:H118"/>
    <mergeCell ref="I118:J118"/>
    <mergeCell ref="L118:N118"/>
    <mergeCell ref="O118:P118"/>
    <mergeCell ref="C19:D19"/>
    <mergeCell ref="E19:F19"/>
    <mergeCell ref="G19:H19"/>
    <mergeCell ref="I19:J19"/>
    <mergeCell ref="L19:N19"/>
    <mergeCell ref="O19:P19"/>
    <mergeCell ref="B9:D9"/>
    <mergeCell ref="E8:H8"/>
    <mergeCell ref="E9:H9"/>
    <mergeCell ref="B12:B14"/>
    <mergeCell ref="G13:H14"/>
    <mergeCell ref="C21:D21"/>
    <mergeCell ref="E21:F21"/>
    <mergeCell ref="G21:H21"/>
    <mergeCell ref="I21:J21"/>
    <mergeCell ref="C18:D18"/>
    <mergeCell ref="E18:F18"/>
    <mergeCell ref="G18:H18"/>
    <mergeCell ref="I18:J18"/>
    <mergeCell ref="C15:D15"/>
    <mergeCell ref="E15:F15"/>
    <mergeCell ref="G15:H15"/>
    <mergeCell ref="I15:J15"/>
    <mergeCell ref="C12:F12"/>
    <mergeCell ref="O111:P111"/>
    <mergeCell ref="C110:D110"/>
    <mergeCell ref="E110:F110"/>
    <mergeCell ref="G110:H110"/>
    <mergeCell ref="I110:J110"/>
    <mergeCell ref="L110:N110"/>
    <mergeCell ref="O110:P110"/>
    <mergeCell ref="L107:N107"/>
    <mergeCell ref="O107:P107"/>
    <mergeCell ref="I84:J84"/>
    <mergeCell ref="L84:N84"/>
    <mergeCell ref="L21:N21"/>
    <mergeCell ref="O21:P21"/>
    <mergeCell ref="C20:D20"/>
    <mergeCell ref="E20:F20"/>
    <mergeCell ref="G20:H20"/>
    <mergeCell ref="I20:J20"/>
    <mergeCell ref="L20:N20"/>
    <mergeCell ref="O20:P20"/>
    <mergeCell ref="L17:N17"/>
    <mergeCell ref="O17:P17"/>
    <mergeCell ref="I115:J115"/>
    <mergeCell ref="L115:N115"/>
    <mergeCell ref="O115:P115"/>
    <mergeCell ref="C114:D114"/>
    <mergeCell ref="E114:F114"/>
    <mergeCell ref="G114:H114"/>
    <mergeCell ref="I114:J114"/>
    <mergeCell ref="L114:N114"/>
    <mergeCell ref="O114:P114"/>
    <mergeCell ref="C113:D113"/>
    <mergeCell ref="E113:F113"/>
    <mergeCell ref="G113:H113"/>
    <mergeCell ref="I113:J113"/>
    <mergeCell ref="L113:N113"/>
    <mergeCell ref="O113:P113"/>
    <mergeCell ref="C82:D82"/>
    <mergeCell ref="E82:F82"/>
    <mergeCell ref="L18:N18"/>
    <mergeCell ref="O18:P18"/>
    <mergeCell ref="C112:D112"/>
    <mergeCell ref="E112:F112"/>
    <mergeCell ref="G112:H112"/>
    <mergeCell ref="I112:J112"/>
    <mergeCell ref="L112:N112"/>
    <mergeCell ref="O112:P112"/>
    <mergeCell ref="C111:D111"/>
    <mergeCell ref="E111:F111"/>
    <mergeCell ref="G111:H111"/>
    <mergeCell ref="I111:J111"/>
    <mergeCell ref="L111:N111"/>
    <mergeCell ref="B1:Q1"/>
    <mergeCell ref="G16:H16"/>
    <mergeCell ref="I16:J16"/>
    <mergeCell ref="L16:N16"/>
    <mergeCell ref="G12:Q12"/>
    <mergeCell ref="C13:D14"/>
    <mergeCell ref="E13:F14"/>
    <mergeCell ref="K13:K14"/>
    <mergeCell ref="L13:P13"/>
    <mergeCell ref="Q13:Q14"/>
    <mergeCell ref="I13:J14"/>
    <mergeCell ref="P2:Q3"/>
    <mergeCell ref="D3:G4"/>
    <mergeCell ref="N4:O5"/>
    <mergeCell ref="P4:Q5"/>
    <mergeCell ref="D5:G5"/>
    <mergeCell ref="B7:I7"/>
    <mergeCell ref="J6:Q11"/>
    <mergeCell ref="B8:D8"/>
    <mergeCell ref="L14:N14"/>
    <mergeCell ref="O16:P16"/>
    <mergeCell ref="G366:K366"/>
    <mergeCell ref="L366:P366"/>
    <mergeCell ref="B366:B367"/>
    <mergeCell ref="C366:F367"/>
    <mergeCell ref="G367:K367"/>
    <mergeCell ref="L367:P367"/>
    <mergeCell ref="C115:D115"/>
    <mergeCell ref="E115:F115"/>
    <mergeCell ref="G115:H115"/>
    <mergeCell ref="C133:D133"/>
    <mergeCell ref="E133:F133"/>
    <mergeCell ref="G133:H133"/>
    <mergeCell ref="I133:J133"/>
    <mergeCell ref="L133:N133"/>
    <mergeCell ref="O133:P133"/>
    <mergeCell ref="C134:D134"/>
    <mergeCell ref="E134:F134"/>
    <mergeCell ref="G134:H134"/>
    <mergeCell ref="I134:J134"/>
    <mergeCell ref="L134:N134"/>
    <mergeCell ref="O134:P134"/>
    <mergeCell ref="C135:D135"/>
    <mergeCell ref="E135:F135"/>
    <mergeCell ref="G135:H135"/>
    <mergeCell ref="C210:D210"/>
    <mergeCell ref="E210:F210"/>
    <mergeCell ref="G210:H210"/>
    <mergeCell ref="I210:J210"/>
    <mergeCell ref="L210:N210"/>
    <mergeCell ref="O210:P210"/>
    <mergeCell ref="C211:D211"/>
    <mergeCell ref="E211:F211"/>
    <mergeCell ref="O14:P14"/>
    <mergeCell ref="B10:I10"/>
    <mergeCell ref="B6:I6"/>
    <mergeCell ref="B2:C5"/>
    <mergeCell ref="D2:G2"/>
    <mergeCell ref="H2:M5"/>
    <mergeCell ref="N2:O3"/>
    <mergeCell ref="C109:D109"/>
    <mergeCell ref="E109:F109"/>
    <mergeCell ref="G109:H109"/>
    <mergeCell ref="I109:J109"/>
    <mergeCell ref="L109:N109"/>
    <mergeCell ref="O109:P109"/>
    <mergeCell ref="C108:D108"/>
    <mergeCell ref="E108:F108"/>
    <mergeCell ref="G108:H108"/>
    <mergeCell ref="I108:J108"/>
    <mergeCell ref="L108:N108"/>
    <mergeCell ref="O108:P108"/>
    <mergeCell ref="C107:D107"/>
    <mergeCell ref="E107:F107"/>
    <mergeCell ref="G107:H107"/>
    <mergeCell ref="I107:J107"/>
    <mergeCell ref="B11:I11"/>
    <mergeCell ref="L15:N15"/>
    <mergeCell ref="O15:P15"/>
    <mergeCell ref="C16:D16"/>
    <mergeCell ref="E16:F16"/>
    <mergeCell ref="C17:D17"/>
    <mergeCell ref="E17:F17"/>
    <mergeCell ref="G17:H17"/>
    <mergeCell ref="I17:J17"/>
    <mergeCell ref="G82:H82"/>
    <mergeCell ref="I82:J82"/>
    <mergeCell ref="L82:N82"/>
    <mergeCell ref="O82:P82"/>
    <mergeCell ref="C83:D83"/>
    <mergeCell ref="E83:F83"/>
    <mergeCell ref="G83:H83"/>
    <mergeCell ref="I83:J83"/>
    <mergeCell ref="L83:N83"/>
    <mergeCell ref="O83:P83"/>
    <mergeCell ref="B368:Q368"/>
    <mergeCell ref="C106:D106"/>
    <mergeCell ref="E106:F106"/>
    <mergeCell ref="G106:H106"/>
    <mergeCell ref="I106:J106"/>
    <mergeCell ref="L106:N106"/>
    <mergeCell ref="O106:P106"/>
    <mergeCell ref="C97:D97"/>
    <mergeCell ref="E97:F97"/>
    <mergeCell ref="G97:H97"/>
    <mergeCell ref="I97:J97"/>
    <mergeCell ref="L97:N97"/>
    <mergeCell ref="O97:P97"/>
    <mergeCell ref="C98:D98"/>
    <mergeCell ref="E98:F98"/>
    <mergeCell ref="G98:H98"/>
    <mergeCell ref="I98:J98"/>
    <mergeCell ref="L98:N98"/>
    <mergeCell ref="O98:P98"/>
    <mergeCell ref="C99:D99"/>
    <mergeCell ref="E99:F99"/>
    <mergeCell ref="G99:H99"/>
    <mergeCell ref="C86:D86"/>
    <mergeCell ref="E86:F86"/>
    <mergeCell ref="G86:H86"/>
    <mergeCell ref="I86:J86"/>
    <mergeCell ref="L86:N86"/>
    <mergeCell ref="O86:P86"/>
    <mergeCell ref="C87:D87"/>
    <mergeCell ref="E87:F87"/>
    <mergeCell ref="G87:H87"/>
    <mergeCell ref="I87:J87"/>
    <mergeCell ref="L87:N87"/>
    <mergeCell ref="O87:P87"/>
    <mergeCell ref="C84:D84"/>
    <mergeCell ref="E84:F84"/>
    <mergeCell ref="G84:H84"/>
    <mergeCell ref="O84:P84"/>
    <mergeCell ref="C85:D85"/>
    <mergeCell ref="E85:F85"/>
    <mergeCell ref="G85:H85"/>
    <mergeCell ref="I85:J85"/>
    <mergeCell ref="L85:N85"/>
    <mergeCell ref="O85:P85"/>
    <mergeCell ref="G93:H93"/>
    <mergeCell ref="I93:J93"/>
    <mergeCell ref="L93:N93"/>
    <mergeCell ref="O93:P93"/>
    <mergeCell ref="C90:D90"/>
    <mergeCell ref="E90:F90"/>
    <mergeCell ref="G90:H90"/>
    <mergeCell ref="I90:J90"/>
    <mergeCell ref="L90:N90"/>
    <mergeCell ref="O90:P90"/>
    <mergeCell ref="C91:D91"/>
    <mergeCell ref="E91:F91"/>
    <mergeCell ref="G91:H91"/>
    <mergeCell ref="I91:J91"/>
    <mergeCell ref="L91:N91"/>
    <mergeCell ref="O91:P91"/>
    <mergeCell ref="C88:D88"/>
    <mergeCell ref="E88:F88"/>
    <mergeCell ref="G88:H88"/>
    <mergeCell ref="I88:J88"/>
    <mergeCell ref="L88:N88"/>
    <mergeCell ref="O88:P88"/>
    <mergeCell ref="C89:D89"/>
    <mergeCell ref="E89:F89"/>
    <mergeCell ref="G89:H89"/>
    <mergeCell ref="I89:J89"/>
    <mergeCell ref="L89:N89"/>
    <mergeCell ref="O89:P89"/>
    <mergeCell ref="C94:D94"/>
    <mergeCell ref="E94:F94"/>
    <mergeCell ref="G94:H94"/>
    <mergeCell ref="I94:J94"/>
    <mergeCell ref="L94:N94"/>
    <mergeCell ref="O94:P94"/>
    <mergeCell ref="C67:D67"/>
    <mergeCell ref="E67:F67"/>
    <mergeCell ref="G67:H67"/>
    <mergeCell ref="I67:J67"/>
    <mergeCell ref="L67:N67"/>
    <mergeCell ref="O67:P67"/>
    <mergeCell ref="C68:D68"/>
    <mergeCell ref="E68:F68"/>
    <mergeCell ref="G68:H68"/>
    <mergeCell ref="I68:J68"/>
    <mergeCell ref="L68:N68"/>
    <mergeCell ref="O68:P68"/>
    <mergeCell ref="C69:D69"/>
    <mergeCell ref="E69:F69"/>
    <mergeCell ref="G69:H69"/>
    <mergeCell ref="I69:J69"/>
    <mergeCell ref="L69:N69"/>
    <mergeCell ref="O69:P69"/>
    <mergeCell ref="C92:D92"/>
    <mergeCell ref="E92:F92"/>
    <mergeCell ref="G92:H92"/>
    <mergeCell ref="I92:J92"/>
    <mergeCell ref="L92:N92"/>
    <mergeCell ref="O92:P92"/>
    <mergeCell ref="C93:D93"/>
    <mergeCell ref="E93:F93"/>
    <mergeCell ref="C72:D72"/>
    <mergeCell ref="E72:F72"/>
    <mergeCell ref="G72:H72"/>
    <mergeCell ref="I72:J72"/>
    <mergeCell ref="L72:N72"/>
    <mergeCell ref="O72:P72"/>
    <mergeCell ref="C73:D73"/>
    <mergeCell ref="E73:F73"/>
    <mergeCell ref="G73:H73"/>
    <mergeCell ref="I73:J73"/>
    <mergeCell ref="L73:N73"/>
    <mergeCell ref="O73:P73"/>
    <mergeCell ref="C70:D70"/>
    <mergeCell ref="E70:F70"/>
    <mergeCell ref="G70:H70"/>
    <mergeCell ref="I70:J70"/>
    <mergeCell ref="L70:N70"/>
    <mergeCell ref="O70:P70"/>
    <mergeCell ref="C71:D71"/>
    <mergeCell ref="E71:F71"/>
    <mergeCell ref="G71:H71"/>
    <mergeCell ref="I71:J71"/>
    <mergeCell ref="L71:N71"/>
    <mergeCell ref="O71:P71"/>
    <mergeCell ref="C76:D76"/>
    <mergeCell ref="E76:F76"/>
    <mergeCell ref="G76:H76"/>
    <mergeCell ref="I76:J76"/>
    <mergeCell ref="L76:N76"/>
    <mergeCell ref="O76:P76"/>
    <mergeCell ref="C77:D77"/>
    <mergeCell ref="E77:F77"/>
    <mergeCell ref="G77:H77"/>
    <mergeCell ref="I77:J77"/>
    <mergeCell ref="L77:N77"/>
    <mergeCell ref="O77:P77"/>
    <mergeCell ref="C74:D74"/>
    <mergeCell ref="E74:F74"/>
    <mergeCell ref="G74:H74"/>
    <mergeCell ref="I74:J74"/>
    <mergeCell ref="L74:N74"/>
    <mergeCell ref="O74:P74"/>
    <mergeCell ref="C75:D75"/>
    <mergeCell ref="E75:F75"/>
    <mergeCell ref="G75:H75"/>
    <mergeCell ref="I75:J75"/>
    <mergeCell ref="L75:N75"/>
    <mergeCell ref="O75:P75"/>
    <mergeCell ref="C80:D80"/>
    <mergeCell ref="E80:F80"/>
    <mergeCell ref="G80:H80"/>
    <mergeCell ref="I80:J80"/>
    <mergeCell ref="L80:N80"/>
    <mergeCell ref="O80:P80"/>
    <mergeCell ref="C81:D81"/>
    <mergeCell ref="E81:F81"/>
    <mergeCell ref="G81:H81"/>
    <mergeCell ref="I81:J81"/>
    <mergeCell ref="L81:N81"/>
    <mergeCell ref="O81:P81"/>
    <mergeCell ref="C78:D78"/>
    <mergeCell ref="E78:F78"/>
    <mergeCell ref="G78:H78"/>
    <mergeCell ref="I78:J78"/>
    <mergeCell ref="L78:N78"/>
    <mergeCell ref="O78:P78"/>
    <mergeCell ref="C79:D79"/>
    <mergeCell ref="E79:F79"/>
    <mergeCell ref="G79:H79"/>
    <mergeCell ref="I79:J79"/>
    <mergeCell ref="L79:N79"/>
    <mergeCell ref="O79:P79"/>
    <mergeCell ref="O99:P99"/>
    <mergeCell ref="C100:D100"/>
    <mergeCell ref="E100:F100"/>
    <mergeCell ref="G100:H100"/>
    <mergeCell ref="I100:J100"/>
    <mergeCell ref="L100:N100"/>
    <mergeCell ref="O100:P100"/>
    <mergeCell ref="C101:D101"/>
    <mergeCell ref="E101:F101"/>
    <mergeCell ref="G101:H101"/>
    <mergeCell ref="I101:J101"/>
    <mergeCell ref="L101:N101"/>
    <mergeCell ref="O101:P101"/>
    <mergeCell ref="C95:D95"/>
    <mergeCell ref="E95:F95"/>
    <mergeCell ref="G95:H95"/>
    <mergeCell ref="I95:J95"/>
    <mergeCell ref="L95:N95"/>
    <mergeCell ref="O95:P95"/>
    <mergeCell ref="C96:D96"/>
    <mergeCell ref="E96:F96"/>
    <mergeCell ref="G96:H96"/>
    <mergeCell ref="I96:J96"/>
    <mergeCell ref="L96:N96"/>
    <mergeCell ref="O96:P96"/>
    <mergeCell ref="I99:J99"/>
    <mergeCell ref="L99:N99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C104:D104"/>
    <mergeCell ref="E104:F104"/>
    <mergeCell ref="G104:H104"/>
    <mergeCell ref="I104:J104"/>
    <mergeCell ref="L104:N104"/>
    <mergeCell ref="O104:P104"/>
    <mergeCell ref="C105:D105"/>
    <mergeCell ref="E105:F105"/>
    <mergeCell ref="G105:H105"/>
    <mergeCell ref="I105:J105"/>
    <mergeCell ref="L105:N105"/>
    <mergeCell ref="O105:P105"/>
    <mergeCell ref="C102:D102"/>
    <mergeCell ref="E102:F102"/>
    <mergeCell ref="I102:J102"/>
    <mergeCell ref="L102:N102"/>
    <mergeCell ref="O102:P102"/>
    <mergeCell ref="C103:D103"/>
    <mergeCell ref="E103:F103"/>
    <mergeCell ref="G103:H103"/>
    <mergeCell ref="I103:J103"/>
    <mergeCell ref="L103:N103"/>
    <mergeCell ref="O103:P103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E44:F44"/>
    <mergeCell ref="C45:D45"/>
    <mergeCell ref="E45:F45"/>
    <mergeCell ref="C46:D46"/>
    <mergeCell ref="E46:F4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66:D66"/>
    <mergeCell ref="E66:F66"/>
    <mergeCell ref="C57:D57"/>
    <mergeCell ref="E57:F57"/>
    <mergeCell ref="C58:D58"/>
    <mergeCell ref="E58:F58"/>
    <mergeCell ref="C59:D59"/>
    <mergeCell ref="E59:F59"/>
    <mergeCell ref="C60:D60"/>
    <mergeCell ref="E60:F60"/>
    <mergeCell ref="C61:D61"/>
    <mergeCell ref="E61:F6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I22:J22"/>
    <mergeCell ref="L22:N22"/>
    <mergeCell ref="O22:P22"/>
    <mergeCell ref="I23:J23"/>
    <mergeCell ref="L23:N23"/>
    <mergeCell ref="O23:P23"/>
    <mergeCell ref="I24:J24"/>
    <mergeCell ref="L24:N24"/>
    <mergeCell ref="O24:P24"/>
    <mergeCell ref="C62:D62"/>
    <mergeCell ref="E62:F62"/>
    <mergeCell ref="C63:D63"/>
    <mergeCell ref="E63:F63"/>
    <mergeCell ref="C64:D64"/>
    <mergeCell ref="E64:F64"/>
    <mergeCell ref="C65:D65"/>
    <mergeCell ref="E65:F65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42:D42"/>
    <mergeCell ref="E42:F42"/>
    <mergeCell ref="C43:D43"/>
    <mergeCell ref="E43:F43"/>
    <mergeCell ref="C44:D44"/>
    <mergeCell ref="I28:J28"/>
    <mergeCell ref="L28:N28"/>
    <mergeCell ref="O28:P28"/>
    <mergeCell ref="I29:J29"/>
    <mergeCell ref="L29:N29"/>
    <mergeCell ref="O29:P29"/>
    <mergeCell ref="I30:J30"/>
    <mergeCell ref="L30:N30"/>
    <mergeCell ref="O30:P30"/>
    <mergeCell ref="I25:J25"/>
    <mergeCell ref="L25:N25"/>
    <mergeCell ref="O25:P25"/>
    <mergeCell ref="I26:J26"/>
    <mergeCell ref="L26:N26"/>
    <mergeCell ref="O26:P26"/>
    <mergeCell ref="I27:J27"/>
    <mergeCell ref="L27:N27"/>
    <mergeCell ref="O27:P27"/>
    <mergeCell ref="I34:J34"/>
    <mergeCell ref="L34:N34"/>
    <mergeCell ref="O34:P34"/>
    <mergeCell ref="I35:J35"/>
    <mergeCell ref="L35:N35"/>
    <mergeCell ref="O35:P35"/>
    <mergeCell ref="I36:J36"/>
    <mergeCell ref="L36:N36"/>
    <mergeCell ref="O36:P36"/>
    <mergeCell ref="I31:J31"/>
    <mergeCell ref="L31:N31"/>
    <mergeCell ref="O31:P31"/>
    <mergeCell ref="I32:J32"/>
    <mergeCell ref="L32:N32"/>
    <mergeCell ref="O32:P32"/>
    <mergeCell ref="I33:J33"/>
    <mergeCell ref="L33:N33"/>
    <mergeCell ref="O33:P33"/>
    <mergeCell ref="I40:J40"/>
    <mergeCell ref="L40:N40"/>
    <mergeCell ref="O40:P40"/>
    <mergeCell ref="I41:J41"/>
    <mergeCell ref="L41:N41"/>
    <mergeCell ref="O41:P41"/>
    <mergeCell ref="I42:J42"/>
    <mergeCell ref="L42:N42"/>
    <mergeCell ref="O42:P42"/>
    <mergeCell ref="I37:J37"/>
    <mergeCell ref="L37:N37"/>
    <mergeCell ref="O37:P37"/>
    <mergeCell ref="I38:J38"/>
    <mergeCell ref="L38:N38"/>
    <mergeCell ref="O38:P38"/>
    <mergeCell ref="I39:J39"/>
    <mergeCell ref="L39:N39"/>
    <mergeCell ref="O39:P39"/>
    <mergeCell ref="I46:J46"/>
    <mergeCell ref="L46:N46"/>
    <mergeCell ref="O46:P46"/>
    <mergeCell ref="I47:J47"/>
    <mergeCell ref="L47:N47"/>
    <mergeCell ref="O47:P47"/>
    <mergeCell ref="I48:J48"/>
    <mergeCell ref="L48:N48"/>
    <mergeCell ref="O48:P48"/>
    <mergeCell ref="I43:J43"/>
    <mergeCell ref="L43:N43"/>
    <mergeCell ref="O43:P43"/>
    <mergeCell ref="I44:J44"/>
    <mergeCell ref="L44:N44"/>
    <mergeCell ref="O44:P44"/>
    <mergeCell ref="I45:J45"/>
    <mergeCell ref="L45:N45"/>
    <mergeCell ref="O45:P45"/>
    <mergeCell ref="I52:J52"/>
    <mergeCell ref="L52:N52"/>
    <mergeCell ref="O52:P52"/>
    <mergeCell ref="I53:J53"/>
    <mergeCell ref="L53:N53"/>
    <mergeCell ref="O53:P53"/>
    <mergeCell ref="I54:J54"/>
    <mergeCell ref="L54:N54"/>
    <mergeCell ref="O54:P54"/>
    <mergeCell ref="I49:J49"/>
    <mergeCell ref="L49:N49"/>
    <mergeCell ref="O49:P49"/>
    <mergeCell ref="I50:J50"/>
    <mergeCell ref="L50:N50"/>
    <mergeCell ref="O50:P50"/>
    <mergeCell ref="I51:J51"/>
    <mergeCell ref="L51:N51"/>
    <mergeCell ref="O51:P51"/>
    <mergeCell ref="I58:J58"/>
    <mergeCell ref="L58:N58"/>
    <mergeCell ref="O58:P58"/>
    <mergeCell ref="I59:J59"/>
    <mergeCell ref="L59:N59"/>
    <mergeCell ref="O59:P59"/>
    <mergeCell ref="I60:J60"/>
    <mergeCell ref="L60:N60"/>
    <mergeCell ref="O60:P60"/>
    <mergeCell ref="I55:J55"/>
    <mergeCell ref="L55:N55"/>
    <mergeCell ref="O55:P55"/>
    <mergeCell ref="I56:J56"/>
    <mergeCell ref="L56:N56"/>
    <mergeCell ref="O56:P56"/>
    <mergeCell ref="I57:J57"/>
    <mergeCell ref="L57:N57"/>
    <mergeCell ref="O57:P57"/>
    <mergeCell ref="I64:J64"/>
    <mergeCell ref="L64:N64"/>
    <mergeCell ref="O64:P64"/>
    <mergeCell ref="I65:J65"/>
    <mergeCell ref="L65:N65"/>
    <mergeCell ref="O65:P65"/>
    <mergeCell ref="I66:J66"/>
    <mergeCell ref="L66:N66"/>
    <mergeCell ref="O66:P66"/>
    <mergeCell ref="I61:J61"/>
    <mergeCell ref="L61:N61"/>
    <mergeCell ref="O61:P61"/>
    <mergeCell ref="I62:J62"/>
    <mergeCell ref="L62:N62"/>
    <mergeCell ref="O62:P62"/>
    <mergeCell ref="I63:J63"/>
    <mergeCell ref="L63:N63"/>
    <mergeCell ref="O63:P63"/>
    <mergeCell ref="C139:D139"/>
    <mergeCell ref="E139:F139"/>
    <mergeCell ref="G139:H139"/>
    <mergeCell ref="I139:J139"/>
    <mergeCell ref="L139:N139"/>
    <mergeCell ref="O139:P139"/>
    <mergeCell ref="C140:D140"/>
    <mergeCell ref="E140:F140"/>
    <mergeCell ref="G140:H140"/>
    <mergeCell ref="I140:J140"/>
    <mergeCell ref="L140:N140"/>
    <mergeCell ref="O140:P140"/>
    <mergeCell ref="I137:J137"/>
    <mergeCell ref="L137:N137"/>
    <mergeCell ref="O137:P137"/>
    <mergeCell ref="C138:D138"/>
    <mergeCell ref="E138:F138"/>
    <mergeCell ref="G138:H138"/>
    <mergeCell ref="I138:J138"/>
    <mergeCell ref="L138:N138"/>
    <mergeCell ref="O138:P138"/>
    <mergeCell ref="C143:D143"/>
    <mergeCell ref="E143:F143"/>
    <mergeCell ref="G143:H143"/>
    <mergeCell ref="I143:J143"/>
    <mergeCell ref="L143:N143"/>
    <mergeCell ref="O143:P143"/>
    <mergeCell ref="C144:D144"/>
    <mergeCell ref="E144:F144"/>
    <mergeCell ref="G144:H144"/>
    <mergeCell ref="I144:J144"/>
    <mergeCell ref="L144:N144"/>
    <mergeCell ref="O144:P144"/>
    <mergeCell ref="C141:D141"/>
    <mergeCell ref="E141:F141"/>
    <mergeCell ref="G141:H141"/>
    <mergeCell ref="I141:J141"/>
    <mergeCell ref="L141:N141"/>
    <mergeCell ref="O141:P141"/>
    <mergeCell ref="C142:D142"/>
    <mergeCell ref="E142:F142"/>
    <mergeCell ref="G142:H142"/>
    <mergeCell ref="I142:J142"/>
    <mergeCell ref="L142:N142"/>
    <mergeCell ref="O142:P142"/>
    <mergeCell ref="C147:D147"/>
    <mergeCell ref="E147:F147"/>
    <mergeCell ref="G147:H147"/>
    <mergeCell ref="I147:J147"/>
    <mergeCell ref="L147:N147"/>
    <mergeCell ref="O147:P147"/>
    <mergeCell ref="C148:D148"/>
    <mergeCell ref="E148:F148"/>
    <mergeCell ref="G148:H148"/>
    <mergeCell ref="I148:J148"/>
    <mergeCell ref="L148:N148"/>
    <mergeCell ref="O148:P148"/>
    <mergeCell ref="C145:D145"/>
    <mergeCell ref="E145:F145"/>
    <mergeCell ref="G145:H145"/>
    <mergeCell ref="I145:J145"/>
    <mergeCell ref="L145:N145"/>
    <mergeCell ref="O145:P145"/>
    <mergeCell ref="C146:D146"/>
    <mergeCell ref="E146:F146"/>
    <mergeCell ref="G146:H146"/>
    <mergeCell ref="I146:J146"/>
    <mergeCell ref="L146:N146"/>
    <mergeCell ref="O146:P146"/>
    <mergeCell ref="C151:D151"/>
    <mergeCell ref="E151:F151"/>
    <mergeCell ref="G151:H151"/>
    <mergeCell ref="I151:J151"/>
    <mergeCell ref="L151:N151"/>
    <mergeCell ref="O151:P151"/>
    <mergeCell ref="C152:D152"/>
    <mergeCell ref="E152:F152"/>
    <mergeCell ref="G152:H152"/>
    <mergeCell ref="I152:J152"/>
    <mergeCell ref="L152:N152"/>
    <mergeCell ref="O152:P152"/>
    <mergeCell ref="C149:D149"/>
    <mergeCell ref="E149:F149"/>
    <mergeCell ref="G149:H149"/>
    <mergeCell ref="I149:J149"/>
    <mergeCell ref="L149:N149"/>
    <mergeCell ref="O149:P149"/>
    <mergeCell ref="C150:D150"/>
    <mergeCell ref="E150:F150"/>
    <mergeCell ref="G150:H150"/>
    <mergeCell ref="I150:J150"/>
    <mergeCell ref="L150:N150"/>
    <mergeCell ref="O150:P150"/>
    <mergeCell ref="C155:D155"/>
    <mergeCell ref="E155:F155"/>
    <mergeCell ref="G155:H155"/>
    <mergeCell ref="I155:J155"/>
    <mergeCell ref="L155:N155"/>
    <mergeCell ref="O155:P155"/>
    <mergeCell ref="C156:D156"/>
    <mergeCell ref="E156:F156"/>
    <mergeCell ref="G156:H156"/>
    <mergeCell ref="I156:J156"/>
    <mergeCell ref="L156:N156"/>
    <mergeCell ref="O156:P156"/>
    <mergeCell ref="C153:D153"/>
    <mergeCell ref="E153:F153"/>
    <mergeCell ref="G153:H153"/>
    <mergeCell ref="I153:J153"/>
    <mergeCell ref="L153:N153"/>
    <mergeCell ref="O153:P153"/>
    <mergeCell ref="C154:D154"/>
    <mergeCell ref="E154:F154"/>
    <mergeCell ref="G154:H154"/>
    <mergeCell ref="I154:J154"/>
    <mergeCell ref="L154:N154"/>
    <mergeCell ref="O154:P154"/>
    <mergeCell ref="C159:D159"/>
    <mergeCell ref="E159:F159"/>
    <mergeCell ref="G159:H159"/>
    <mergeCell ref="I159:J159"/>
    <mergeCell ref="L159:N159"/>
    <mergeCell ref="O159:P159"/>
    <mergeCell ref="C160:D160"/>
    <mergeCell ref="E160:F160"/>
    <mergeCell ref="G160:H160"/>
    <mergeCell ref="I160:J160"/>
    <mergeCell ref="L160:N160"/>
    <mergeCell ref="O160:P160"/>
    <mergeCell ref="C157:D157"/>
    <mergeCell ref="E157:F157"/>
    <mergeCell ref="G157:H157"/>
    <mergeCell ref="I157:J157"/>
    <mergeCell ref="L157:N157"/>
    <mergeCell ref="O157:P157"/>
    <mergeCell ref="C158:D158"/>
    <mergeCell ref="E158:F158"/>
    <mergeCell ref="G158:H158"/>
    <mergeCell ref="I158:J158"/>
    <mergeCell ref="L158:N158"/>
    <mergeCell ref="O158:P158"/>
    <mergeCell ref="C163:D163"/>
    <mergeCell ref="E163:F163"/>
    <mergeCell ref="G163:H163"/>
    <mergeCell ref="I163:J163"/>
    <mergeCell ref="L163:N163"/>
    <mergeCell ref="O163:P163"/>
    <mergeCell ref="C164:D164"/>
    <mergeCell ref="E164:F164"/>
    <mergeCell ref="G164:H164"/>
    <mergeCell ref="I164:J164"/>
    <mergeCell ref="L164:N164"/>
    <mergeCell ref="O164:P164"/>
    <mergeCell ref="C161:D161"/>
    <mergeCell ref="E161:F161"/>
    <mergeCell ref="G161:H161"/>
    <mergeCell ref="I161:J161"/>
    <mergeCell ref="L161:N161"/>
    <mergeCell ref="O161:P161"/>
    <mergeCell ref="C162:D162"/>
    <mergeCell ref="E162:F162"/>
    <mergeCell ref="G162:H162"/>
    <mergeCell ref="I162:J162"/>
    <mergeCell ref="L162:N162"/>
    <mergeCell ref="O162:P162"/>
    <mergeCell ref="C167:D167"/>
    <mergeCell ref="E167:F167"/>
    <mergeCell ref="G167:H167"/>
    <mergeCell ref="I167:J167"/>
    <mergeCell ref="L167:N167"/>
    <mergeCell ref="O167:P167"/>
    <mergeCell ref="C168:D168"/>
    <mergeCell ref="E168:F168"/>
    <mergeCell ref="G168:H168"/>
    <mergeCell ref="I168:J168"/>
    <mergeCell ref="L168:N168"/>
    <mergeCell ref="O168:P168"/>
    <mergeCell ref="C165:D165"/>
    <mergeCell ref="E165:F165"/>
    <mergeCell ref="G165:H165"/>
    <mergeCell ref="I165:J165"/>
    <mergeCell ref="L165:N165"/>
    <mergeCell ref="O165:P165"/>
    <mergeCell ref="C166:D166"/>
    <mergeCell ref="E166:F166"/>
    <mergeCell ref="G166:H166"/>
    <mergeCell ref="I166:J166"/>
    <mergeCell ref="L166:N166"/>
    <mergeCell ref="O166:P166"/>
    <mergeCell ref="C171:D171"/>
    <mergeCell ref="E171:F171"/>
    <mergeCell ref="G171:H171"/>
    <mergeCell ref="I171:J171"/>
    <mergeCell ref="L171:N171"/>
    <mergeCell ref="O171:P171"/>
    <mergeCell ref="C172:D172"/>
    <mergeCell ref="E172:F172"/>
    <mergeCell ref="G172:H172"/>
    <mergeCell ref="I172:J172"/>
    <mergeCell ref="L172:N172"/>
    <mergeCell ref="O172:P172"/>
    <mergeCell ref="C169:D169"/>
    <mergeCell ref="E169:F169"/>
    <mergeCell ref="G169:H169"/>
    <mergeCell ref="I169:J169"/>
    <mergeCell ref="L169:N169"/>
    <mergeCell ref="O169:P169"/>
    <mergeCell ref="C170:D170"/>
    <mergeCell ref="E170:F170"/>
    <mergeCell ref="G170:H170"/>
    <mergeCell ref="I170:J170"/>
    <mergeCell ref="L170:N170"/>
    <mergeCell ref="O170:P170"/>
    <mergeCell ref="C175:D175"/>
    <mergeCell ref="E175:F175"/>
    <mergeCell ref="G175:H175"/>
    <mergeCell ref="I175:J175"/>
    <mergeCell ref="L175:N175"/>
    <mergeCell ref="O175:P175"/>
    <mergeCell ref="C176:D176"/>
    <mergeCell ref="E176:F176"/>
    <mergeCell ref="G176:H176"/>
    <mergeCell ref="I176:J176"/>
    <mergeCell ref="L176:N176"/>
    <mergeCell ref="O176:P176"/>
    <mergeCell ref="C173:D173"/>
    <mergeCell ref="E173:F173"/>
    <mergeCell ref="G173:H173"/>
    <mergeCell ref="I173:J173"/>
    <mergeCell ref="L173:N173"/>
    <mergeCell ref="O173:P173"/>
    <mergeCell ref="C174:D174"/>
    <mergeCell ref="E174:F174"/>
    <mergeCell ref="G174:H174"/>
    <mergeCell ref="I174:J174"/>
    <mergeCell ref="L174:N174"/>
    <mergeCell ref="O174:P174"/>
    <mergeCell ref="C179:D179"/>
    <mergeCell ref="E179:F179"/>
    <mergeCell ref="G179:H179"/>
    <mergeCell ref="I179:J179"/>
    <mergeCell ref="L179:N179"/>
    <mergeCell ref="O179:P179"/>
    <mergeCell ref="C180:D180"/>
    <mergeCell ref="E180:F180"/>
    <mergeCell ref="G180:H180"/>
    <mergeCell ref="I180:J180"/>
    <mergeCell ref="L180:N180"/>
    <mergeCell ref="O180:P180"/>
    <mergeCell ref="C177:D177"/>
    <mergeCell ref="E177:F177"/>
    <mergeCell ref="G177:H177"/>
    <mergeCell ref="I177:J177"/>
    <mergeCell ref="L177:N177"/>
    <mergeCell ref="O177:P177"/>
    <mergeCell ref="C178:D178"/>
    <mergeCell ref="E178:F178"/>
    <mergeCell ref="G178:H178"/>
    <mergeCell ref="I178:J178"/>
    <mergeCell ref="L178:N178"/>
    <mergeCell ref="O178:P178"/>
    <mergeCell ref="C183:D183"/>
    <mergeCell ref="E183:F183"/>
    <mergeCell ref="G183:H183"/>
    <mergeCell ref="I183:J183"/>
    <mergeCell ref="L183:N183"/>
    <mergeCell ref="O183:P183"/>
    <mergeCell ref="C184:D184"/>
    <mergeCell ref="E184:F184"/>
    <mergeCell ref="G184:H184"/>
    <mergeCell ref="I184:J184"/>
    <mergeCell ref="L184:N184"/>
    <mergeCell ref="O184:P184"/>
    <mergeCell ref="C181:D181"/>
    <mergeCell ref="E181:F181"/>
    <mergeCell ref="G181:H181"/>
    <mergeCell ref="I181:J181"/>
    <mergeCell ref="L181:N181"/>
    <mergeCell ref="O181:P181"/>
    <mergeCell ref="C182:D182"/>
    <mergeCell ref="E182:F182"/>
    <mergeCell ref="G182:H182"/>
    <mergeCell ref="I182:J182"/>
    <mergeCell ref="L182:N182"/>
    <mergeCell ref="O182:P182"/>
    <mergeCell ref="C187:D187"/>
    <mergeCell ref="E187:F187"/>
    <mergeCell ref="G187:H187"/>
    <mergeCell ref="I187:J187"/>
    <mergeCell ref="L187:N187"/>
    <mergeCell ref="O187:P187"/>
    <mergeCell ref="C188:D188"/>
    <mergeCell ref="E188:F188"/>
    <mergeCell ref="G188:H188"/>
    <mergeCell ref="I188:J188"/>
    <mergeCell ref="L188:N188"/>
    <mergeCell ref="O188:P188"/>
    <mergeCell ref="C185:D185"/>
    <mergeCell ref="E185:F185"/>
    <mergeCell ref="G185:H185"/>
    <mergeCell ref="I185:J185"/>
    <mergeCell ref="L185:N185"/>
    <mergeCell ref="O185:P185"/>
    <mergeCell ref="C186:D186"/>
    <mergeCell ref="E186:F186"/>
    <mergeCell ref="G186:H186"/>
    <mergeCell ref="I186:J186"/>
    <mergeCell ref="L186:N186"/>
    <mergeCell ref="O186:P186"/>
    <mergeCell ref="C191:D191"/>
    <mergeCell ref="E191:F191"/>
    <mergeCell ref="G191:H191"/>
    <mergeCell ref="I191:J191"/>
    <mergeCell ref="L191:N191"/>
    <mergeCell ref="O191:P191"/>
    <mergeCell ref="C192:D192"/>
    <mergeCell ref="E192:F192"/>
    <mergeCell ref="G192:H192"/>
    <mergeCell ref="I192:J192"/>
    <mergeCell ref="L192:N192"/>
    <mergeCell ref="O192:P192"/>
    <mergeCell ref="C189:D189"/>
    <mergeCell ref="E189:F189"/>
    <mergeCell ref="G189:H189"/>
    <mergeCell ref="I189:J189"/>
    <mergeCell ref="L189:N189"/>
    <mergeCell ref="O189:P189"/>
    <mergeCell ref="C190:D190"/>
    <mergeCell ref="E190:F190"/>
    <mergeCell ref="G190:H190"/>
    <mergeCell ref="I190:J190"/>
    <mergeCell ref="L190:N190"/>
    <mergeCell ref="O190:P190"/>
    <mergeCell ref="C195:D195"/>
    <mergeCell ref="E195:F195"/>
    <mergeCell ref="G195:H195"/>
    <mergeCell ref="I195:J195"/>
    <mergeCell ref="L195:N195"/>
    <mergeCell ref="O195:P195"/>
    <mergeCell ref="C196:D196"/>
    <mergeCell ref="E196:F196"/>
    <mergeCell ref="G196:H196"/>
    <mergeCell ref="I196:J196"/>
    <mergeCell ref="L196:N196"/>
    <mergeCell ref="O196:P196"/>
    <mergeCell ref="C193:D193"/>
    <mergeCell ref="E193:F193"/>
    <mergeCell ref="G193:H193"/>
    <mergeCell ref="I193:J193"/>
    <mergeCell ref="L193:N193"/>
    <mergeCell ref="O193:P193"/>
    <mergeCell ref="C194:D194"/>
    <mergeCell ref="E194:F194"/>
    <mergeCell ref="G194:H194"/>
    <mergeCell ref="I194:J194"/>
    <mergeCell ref="L194:N194"/>
    <mergeCell ref="O194:P194"/>
    <mergeCell ref="C199:D199"/>
    <mergeCell ref="E199:F199"/>
    <mergeCell ref="G199:H199"/>
    <mergeCell ref="I199:J199"/>
    <mergeCell ref="L199:N199"/>
    <mergeCell ref="O199:P199"/>
    <mergeCell ref="C200:D200"/>
    <mergeCell ref="E200:F200"/>
    <mergeCell ref="G200:H200"/>
    <mergeCell ref="I200:J200"/>
    <mergeCell ref="L200:N200"/>
    <mergeCell ref="O200:P200"/>
    <mergeCell ref="C197:D197"/>
    <mergeCell ref="E197:F197"/>
    <mergeCell ref="G197:H197"/>
    <mergeCell ref="I197:J197"/>
    <mergeCell ref="L197:N197"/>
    <mergeCell ref="O197:P197"/>
    <mergeCell ref="C198:D198"/>
    <mergeCell ref="E198:F198"/>
    <mergeCell ref="G198:H198"/>
    <mergeCell ref="I198:J198"/>
    <mergeCell ref="L198:N198"/>
    <mergeCell ref="O198:P198"/>
    <mergeCell ref="O212:P212"/>
    <mergeCell ref="C213:D213"/>
    <mergeCell ref="E213:F213"/>
    <mergeCell ref="G213:H213"/>
    <mergeCell ref="I213:J213"/>
    <mergeCell ref="L213:N213"/>
    <mergeCell ref="O213:P213"/>
    <mergeCell ref="C201:D201"/>
    <mergeCell ref="E201:F201"/>
    <mergeCell ref="G201:H201"/>
    <mergeCell ref="I201:J201"/>
    <mergeCell ref="L201:N201"/>
    <mergeCell ref="O201:P201"/>
    <mergeCell ref="C202:D202"/>
    <mergeCell ref="E202:F202"/>
    <mergeCell ref="G202:H202"/>
    <mergeCell ref="I202:J202"/>
    <mergeCell ref="L202:N202"/>
    <mergeCell ref="O202:P202"/>
    <mergeCell ref="G211:H211"/>
    <mergeCell ref="I211:J211"/>
    <mergeCell ref="L211:N211"/>
    <mergeCell ref="O211:P211"/>
    <mergeCell ref="O207:P207"/>
    <mergeCell ref="C204:D204"/>
    <mergeCell ref="E204:F204"/>
    <mergeCell ref="G204:H204"/>
    <mergeCell ref="I204:J204"/>
    <mergeCell ref="L204:N204"/>
    <mergeCell ref="O204:P204"/>
    <mergeCell ref="C205:D205"/>
    <mergeCell ref="E205:F205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6:D216"/>
    <mergeCell ref="E216:F216"/>
    <mergeCell ref="G216:H216"/>
    <mergeCell ref="I216:J216"/>
    <mergeCell ref="C212:D212"/>
    <mergeCell ref="E212:F212"/>
    <mergeCell ref="G212:H212"/>
    <mergeCell ref="I212:J212"/>
    <mergeCell ref="L212:N212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22:D222"/>
    <mergeCell ref="E222:F222"/>
    <mergeCell ref="G222:H222"/>
    <mergeCell ref="I222:J222"/>
    <mergeCell ref="C217:D217"/>
    <mergeCell ref="E217:F217"/>
    <mergeCell ref="G217:H217"/>
    <mergeCell ref="I217:J217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26:D226"/>
    <mergeCell ref="E226:F226"/>
    <mergeCell ref="G226:H226"/>
    <mergeCell ref="I226:J226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C223:D223"/>
    <mergeCell ref="E223:F223"/>
    <mergeCell ref="G223:H223"/>
    <mergeCell ref="I223:J223"/>
    <mergeCell ref="C224:D224"/>
    <mergeCell ref="E224:F224"/>
    <mergeCell ref="G224:H224"/>
    <mergeCell ref="I224:J224"/>
    <mergeCell ref="C225:D225"/>
    <mergeCell ref="E225:F225"/>
    <mergeCell ref="G225:H225"/>
    <mergeCell ref="I225:J225"/>
    <mergeCell ref="C232:D232"/>
    <mergeCell ref="E232:F232"/>
    <mergeCell ref="G232:H232"/>
    <mergeCell ref="I232:J232"/>
    <mergeCell ref="C233:D233"/>
    <mergeCell ref="E233:F233"/>
    <mergeCell ref="G233:H233"/>
    <mergeCell ref="I233:J233"/>
    <mergeCell ref="C234:D234"/>
    <mergeCell ref="E234:F234"/>
    <mergeCell ref="G234:H234"/>
    <mergeCell ref="I234:J234"/>
    <mergeCell ref="C229:D229"/>
    <mergeCell ref="E229:F229"/>
    <mergeCell ref="G229:H229"/>
    <mergeCell ref="I229:J229"/>
    <mergeCell ref="C230:D230"/>
    <mergeCell ref="E230:F230"/>
    <mergeCell ref="G230:H230"/>
    <mergeCell ref="I230:J230"/>
    <mergeCell ref="C231:D231"/>
    <mergeCell ref="E231:F231"/>
    <mergeCell ref="G231:H231"/>
    <mergeCell ref="I231:J231"/>
    <mergeCell ref="C238:D238"/>
    <mergeCell ref="E238:F238"/>
    <mergeCell ref="G238:H238"/>
    <mergeCell ref="I238:J238"/>
    <mergeCell ref="C239:D239"/>
    <mergeCell ref="E239:F239"/>
    <mergeCell ref="G239:H239"/>
    <mergeCell ref="I239:J239"/>
    <mergeCell ref="C240:D240"/>
    <mergeCell ref="E240:F240"/>
    <mergeCell ref="G240:H240"/>
    <mergeCell ref="I240:J240"/>
    <mergeCell ref="C235:D235"/>
    <mergeCell ref="E235:F235"/>
    <mergeCell ref="G235:H235"/>
    <mergeCell ref="I235:J235"/>
    <mergeCell ref="C236:D236"/>
    <mergeCell ref="E236:F236"/>
    <mergeCell ref="G236:H236"/>
    <mergeCell ref="I236:J236"/>
    <mergeCell ref="C237:D237"/>
    <mergeCell ref="E237:F237"/>
    <mergeCell ref="G237:H237"/>
    <mergeCell ref="I237:J237"/>
    <mergeCell ref="C244:D244"/>
    <mergeCell ref="E244:F244"/>
    <mergeCell ref="G244:H244"/>
    <mergeCell ref="I244:J244"/>
    <mergeCell ref="C245:D245"/>
    <mergeCell ref="E245:F245"/>
    <mergeCell ref="G245:H245"/>
    <mergeCell ref="I245:J245"/>
    <mergeCell ref="C246:D246"/>
    <mergeCell ref="E246:F246"/>
    <mergeCell ref="G246:H246"/>
    <mergeCell ref="I246:J246"/>
    <mergeCell ref="C241:D241"/>
    <mergeCell ref="E241:F241"/>
    <mergeCell ref="G241:H241"/>
    <mergeCell ref="I241:J241"/>
    <mergeCell ref="C242:D242"/>
    <mergeCell ref="E242:F242"/>
    <mergeCell ref="G242:H242"/>
    <mergeCell ref="I242:J242"/>
    <mergeCell ref="C243:D243"/>
    <mergeCell ref="E243:F243"/>
    <mergeCell ref="G243:H243"/>
    <mergeCell ref="I243:J243"/>
    <mergeCell ref="C250:D250"/>
    <mergeCell ref="E250:F250"/>
    <mergeCell ref="G250:H250"/>
    <mergeCell ref="I250:J250"/>
    <mergeCell ref="C251:D251"/>
    <mergeCell ref="E251:F251"/>
    <mergeCell ref="G251:H251"/>
    <mergeCell ref="I251:J251"/>
    <mergeCell ref="C252:D252"/>
    <mergeCell ref="E252:F252"/>
    <mergeCell ref="G252:H252"/>
    <mergeCell ref="I252:J252"/>
    <mergeCell ref="C247:D247"/>
    <mergeCell ref="E247:F247"/>
    <mergeCell ref="G247:H247"/>
    <mergeCell ref="I247:J247"/>
    <mergeCell ref="C248:D248"/>
    <mergeCell ref="E248:F248"/>
    <mergeCell ref="G248:H248"/>
    <mergeCell ref="I248:J248"/>
    <mergeCell ref="C249:D249"/>
    <mergeCell ref="E249:F249"/>
    <mergeCell ref="G249:H249"/>
    <mergeCell ref="I249:J249"/>
    <mergeCell ref="C256:D256"/>
    <mergeCell ref="E256:F256"/>
    <mergeCell ref="G256:H256"/>
    <mergeCell ref="I256:J256"/>
    <mergeCell ref="C257:D257"/>
    <mergeCell ref="E257:F257"/>
    <mergeCell ref="G257:H257"/>
    <mergeCell ref="I257:J257"/>
    <mergeCell ref="C258:D258"/>
    <mergeCell ref="E258:F258"/>
    <mergeCell ref="G258:H258"/>
    <mergeCell ref="I258:J258"/>
    <mergeCell ref="C253:D253"/>
    <mergeCell ref="E253:F253"/>
    <mergeCell ref="G253:H253"/>
    <mergeCell ref="I253:J253"/>
    <mergeCell ref="C254:D254"/>
    <mergeCell ref="E254:F254"/>
    <mergeCell ref="G254:H254"/>
    <mergeCell ref="I254:J254"/>
    <mergeCell ref="C255:D255"/>
    <mergeCell ref="E255:F255"/>
    <mergeCell ref="G255:H255"/>
    <mergeCell ref="I255:J255"/>
    <mergeCell ref="C262:D262"/>
    <mergeCell ref="E262:F262"/>
    <mergeCell ref="G262:H262"/>
    <mergeCell ref="I262:J262"/>
    <mergeCell ref="C263:D263"/>
    <mergeCell ref="E263:F263"/>
    <mergeCell ref="G263:H263"/>
    <mergeCell ref="I263:J263"/>
    <mergeCell ref="C264:D264"/>
    <mergeCell ref="E264:F264"/>
    <mergeCell ref="G264:H264"/>
    <mergeCell ref="I264:J264"/>
    <mergeCell ref="C259:D259"/>
    <mergeCell ref="E259:F259"/>
    <mergeCell ref="G259:H259"/>
    <mergeCell ref="I259:J259"/>
    <mergeCell ref="C260:D260"/>
    <mergeCell ref="E260:F260"/>
    <mergeCell ref="G260:H260"/>
    <mergeCell ref="I260:J260"/>
    <mergeCell ref="C261:D261"/>
    <mergeCell ref="E261:F261"/>
    <mergeCell ref="G261:H261"/>
    <mergeCell ref="I261:J261"/>
    <mergeCell ref="C268:D268"/>
    <mergeCell ref="E268:F268"/>
    <mergeCell ref="G268:H268"/>
    <mergeCell ref="I268:J268"/>
    <mergeCell ref="C269:D269"/>
    <mergeCell ref="E269:F269"/>
    <mergeCell ref="G269:H269"/>
    <mergeCell ref="I269:J269"/>
    <mergeCell ref="C270:D270"/>
    <mergeCell ref="E270:F270"/>
    <mergeCell ref="G270:H270"/>
    <mergeCell ref="I270:J270"/>
    <mergeCell ref="C265:D265"/>
    <mergeCell ref="E265:F265"/>
    <mergeCell ref="G265:H265"/>
    <mergeCell ref="I265:J265"/>
    <mergeCell ref="C266:D266"/>
    <mergeCell ref="E266:F266"/>
    <mergeCell ref="G266:H266"/>
    <mergeCell ref="I266:J266"/>
    <mergeCell ref="C267:D267"/>
    <mergeCell ref="E267:F267"/>
    <mergeCell ref="G267:H267"/>
    <mergeCell ref="I267:J267"/>
    <mergeCell ref="C274:D274"/>
    <mergeCell ref="E274:F274"/>
    <mergeCell ref="G274:H274"/>
    <mergeCell ref="I274:J274"/>
    <mergeCell ref="C275:D275"/>
    <mergeCell ref="E275:F275"/>
    <mergeCell ref="G275:H275"/>
    <mergeCell ref="I275:J275"/>
    <mergeCell ref="C276:D276"/>
    <mergeCell ref="E276:F276"/>
    <mergeCell ref="G276:H276"/>
    <mergeCell ref="I276:J276"/>
    <mergeCell ref="C271:D271"/>
    <mergeCell ref="E271:F271"/>
    <mergeCell ref="G271:H271"/>
    <mergeCell ref="I271:J271"/>
    <mergeCell ref="C272:D272"/>
    <mergeCell ref="E272:F272"/>
    <mergeCell ref="G272:H272"/>
    <mergeCell ref="I272:J272"/>
    <mergeCell ref="C273:D273"/>
    <mergeCell ref="E273:F273"/>
    <mergeCell ref="G273:H273"/>
    <mergeCell ref="I273:J273"/>
    <mergeCell ref="C280:D280"/>
    <mergeCell ref="E280:F280"/>
    <mergeCell ref="G280:H280"/>
    <mergeCell ref="I280:J280"/>
    <mergeCell ref="C281:D281"/>
    <mergeCell ref="E281:F281"/>
    <mergeCell ref="G281:H281"/>
    <mergeCell ref="I281:J281"/>
    <mergeCell ref="C282:D282"/>
    <mergeCell ref="E282:F282"/>
    <mergeCell ref="G282:H282"/>
    <mergeCell ref="I282:J282"/>
    <mergeCell ref="C277:D277"/>
    <mergeCell ref="E277:F277"/>
    <mergeCell ref="G277:H277"/>
    <mergeCell ref="I277:J277"/>
    <mergeCell ref="C278:D278"/>
    <mergeCell ref="E278:F278"/>
    <mergeCell ref="G278:H278"/>
    <mergeCell ref="I278:J278"/>
    <mergeCell ref="C279:D279"/>
    <mergeCell ref="E279:F279"/>
    <mergeCell ref="G279:H279"/>
    <mergeCell ref="I279:J279"/>
    <mergeCell ref="C286:D286"/>
    <mergeCell ref="E286:F286"/>
    <mergeCell ref="G286:H286"/>
    <mergeCell ref="I286:J286"/>
    <mergeCell ref="C287:D287"/>
    <mergeCell ref="E287:F287"/>
    <mergeCell ref="G287:H287"/>
    <mergeCell ref="I287:J287"/>
    <mergeCell ref="C288:D288"/>
    <mergeCell ref="E288:F288"/>
    <mergeCell ref="G288:H288"/>
    <mergeCell ref="I288:J288"/>
    <mergeCell ref="C283:D283"/>
    <mergeCell ref="E283:F283"/>
    <mergeCell ref="G283:H283"/>
    <mergeCell ref="I283:J283"/>
    <mergeCell ref="C284:D284"/>
    <mergeCell ref="E284:F284"/>
    <mergeCell ref="G284:H284"/>
    <mergeCell ref="I284:J284"/>
    <mergeCell ref="C285:D285"/>
    <mergeCell ref="E285:F285"/>
    <mergeCell ref="G285:H285"/>
    <mergeCell ref="I285:J285"/>
    <mergeCell ref="C292:D292"/>
    <mergeCell ref="E292:F292"/>
    <mergeCell ref="G292:H292"/>
    <mergeCell ref="I292:J292"/>
    <mergeCell ref="C293:D293"/>
    <mergeCell ref="E293:F293"/>
    <mergeCell ref="G293:H293"/>
    <mergeCell ref="I293:J293"/>
    <mergeCell ref="C294:D294"/>
    <mergeCell ref="E294:F294"/>
    <mergeCell ref="G294:H294"/>
    <mergeCell ref="I294:J294"/>
    <mergeCell ref="C289:D289"/>
    <mergeCell ref="E289:F289"/>
    <mergeCell ref="G289:H289"/>
    <mergeCell ref="I289:J289"/>
    <mergeCell ref="C290:D290"/>
    <mergeCell ref="E290:F290"/>
    <mergeCell ref="G290:H290"/>
    <mergeCell ref="I290:J290"/>
    <mergeCell ref="C291:D291"/>
    <mergeCell ref="E291:F291"/>
    <mergeCell ref="G291:H291"/>
    <mergeCell ref="I291:J291"/>
    <mergeCell ref="G298:H298"/>
    <mergeCell ref="I298:J298"/>
    <mergeCell ref="C299:D299"/>
    <mergeCell ref="E299:F299"/>
    <mergeCell ref="G299:H299"/>
    <mergeCell ref="I299:J299"/>
    <mergeCell ref="C300:D300"/>
    <mergeCell ref="E300:F300"/>
    <mergeCell ref="G300:H300"/>
    <mergeCell ref="I300:J300"/>
    <mergeCell ref="C295:D295"/>
    <mergeCell ref="E295:F295"/>
    <mergeCell ref="G295:H295"/>
    <mergeCell ref="I295:J295"/>
    <mergeCell ref="C296:D296"/>
    <mergeCell ref="E296:F296"/>
    <mergeCell ref="G296:H296"/>
    <mergeCell ref="I296:J296"/>
    <mergeCell ref="C297:D297"/>
    <mergeCell ref="E297:F297"/>
    <mergeCell ref="G297:H297"/>
    <mergeCell ref="I297:J297"/>
    <mergeCell ref="C312:D312"/>
    <mergeCell ref="E312:F312"/>
    <mergeCell ref="G312:H312"/>
    <mergeCell ref="I312:J312"/>
    <mergeCell ref="C307:D307"/>
    <mergeCell ref="E307:F307"/>
    <mergeCell ref="G307:H307"/>
    <mergeCell ref="I307:J307"/>
    <mergeCell ref="C308:D308"/>
    <mergeCell ref="E308:F308"/>
    <mergeCell ref="G308:H308"/>
    <mergeCell ref="I308:J308"/>
    <mergeCell ref="C309:D309"/>
    <mergeCell ref="E309:F309"/>
    <mergeCell ref="G309:H309"/>
    <mergeCell ref="I309:J309"/>
    <mergeCell ref="C304:D304"/>
    <mergeCell ref="E304:F304"/>
    <mergeCell ref="G304:H304"/>
    <mergeCell ref="I304:J304"/>
    <mergeCell ref="C305:D305"/>
    <mergeCell ref="E305:F305"/>
    <mergeCell ref="G305:H305"/>
    <mergeCell ref="I305:J305"/>
    <mergeCell ref="C306:D306"/>
    <mergeCell ref="E306:F306"/>
    <mergeCell ref="G306:H306"/>
    <mergeCell ref="I306:J306"/>
    <mergeCell ref="L214:N214"/>
    <mergeCell ref="O214:P214"/>
    <mergeCell ref="L215:N215"/>
    <mergeCell ref="O215:P215"/>
    <mergeCell ref="L216:N216"/>
    <mergeCell ref="O216:P216"/>
    <mergeCell ref="L217:N217"/>
    <mergeCell ref="O217:P217"/>
    <mergeCell ref="L218:N218"/>
    <mergeCell ref="O218:P218"/>
    <mergeCell ref="C310:D310"/>
    <mergeCell ref="E310:F310"/>
    <mergeCell ref="G310:H310"/>
    <mergeCell ref="I310:J310"/>
    <mergeCell ref="C311:D311"/>
    <mergeCell ref="E311:F311"/>
    <mergeCell ref="G311:H311"/>
    <mergeCell ref="I311:J311"/>
    <mergeCell ref="C301:D301"/>
    <mergeCell ref="E301:F301"/>
    <mergeCell ref="G301:H301"/>
    <mergeCell ref="I301:J301"/>
    <mergeCell ref="C302:D302"/>
    <mergeCell ref="E302:F302"/>
    <mergeCell ref="G302:H302"/>
    <mergeCell ref="I302:J302"/>
    <mergeCell ref="C303:D303"/>
    <mergeCell ref="E303:F303"/>
    <mergeCell ref="G303:H303"/>
    <mergeCell ref="I303:J303"/>
    <mergeCell ref="C298:D298"/>
    <mergeCell ref="E298:F298"/>
    <mergeCell ref="L224:N224"/>
    <mergeCell ref="O224:P224"/>
    <mergeCell ref="L225:N225"/>
    <mergeCell ref="O225:P225"/>
    <mergeCell ref="L226:N226"/>
    <mergeCell ref="O226:P226"/>
    <mergeCell ref="L227:N227"/>
    <mergeCell ref="O227:P227"/>
    <mergeCell ref="L228:N228"/>
    <mergeCell ref="O228:P228"/>
    <mergeCell ref="L219:N219"/>
    <mergeCell ref="O219:P219"/>
    <mergeCell ref="L220:N220"/>
    <mergeCell ref="O220:P220"/>
    <mergeCell ref="L221:N221"/>
    <mergeCell ref="O221:P221"/>
    <mergeCell ref="L222:N222"/>
    <mergeCell ref="O222:P222"/>
    <mergeCell ref="L223:N223"/>
    <mergeCell ref="O223:P223"/>
    <mergeCell ref="L234:N234"/>
    <mergeCell ref="O234:P234"/>
    <mergeCell ref="L235:N235"/>
    <mergeCell ref="O235:P235"/>
    <mergeCell ref="L236:N236"/>
    <mergeCell ref="O236:P236"/>
    <mergeCell ref="L237:N237"/>
    <mergeCell ref="O237:P237"/>
    <mergeCell ref="L238:N238"/>
    <mergeCell ref="O238:P238"/>
    <mergeCell ref="L229:N229"/>
    <mergeCell ref="O229:P229"/>
    <mergeCell ref="L230:N230"/>
    <mergeCell ref="O230:P230"/>
    <mergeCell ref="L231:N231"/>
    <mergeCell ref="O231:P231"/>
    <mergeCell ref="L232:N232"/>
    <mergeCell ref="O232:P232"/>
    <mergeCell ref="L233:N233"/>
    <mergeCell ref="O233:P233"/>
    <mergeCell ref="L244:N244"/>
    <mergeCell ref="O244:P244"/>
    <mergeCell ref="L245:N245"/>
    <mergeCell ref="O245:P245"/>
    <mergeCell ref="L246:N246"/>
    <mergeCell ref="O246:P246"/>
    <mergeCell ref="L247:N247"/>
    <mergeCell ref="O247:P247"/>
    <mergeCell ref="L248:N248"/>
    <mergeCell ref="O248:P248"/>
    <mergeCell ref="L239:N239"/>
    <mergeCell ref="O239:P239"/>
    <mergeCell ref="L240:N240"/>
    <mergeCell ref="O240:P240"/>
    <mergeCell ref="L241:N241"/>
    <mergeCell ref="O241:P241"/>
    <mergeCell ref="L242:N242"/>
    <mergeCell ref="O242:P242"/>
    <mergeCell ref="L243:N243"/>
    <mergeCell ref="O243:P243"/>
    <mergeCell ref="L254:N254"/>
    <mergeCell ref="O254:P254"/>
    <mergeCell ref="L255:N255"/>
    <mergeCell ref="O255:P255"/>
    <mergeCell ref="L256:N256"/>
    <mergeCell ref="O256:P256"/>
    <mergeCell ref="L257:N257"/>
    <mergeCell ref="O257:P257"/>
    <mergeCell ref="L258:N258"/>
    <mergeCell ref="O258:P258"/>
    <mergeCell ref="L249:N249"/>
    <mergeCell ref="O249:P249"/>
    <mergeCell ref="L250:N250"/>
    <mergeCell ref="O250:P250"/>
    <mergeCell ref="L251:N251"/>
    <mergeCell ref="O251:P251"/>
    <mergeCell ref="L252:N252"/>
    <mergeCell ref="O252:P252"/>
    <mergeCell ref="L253:N253"/>
    <mergeCell ref="O253:P253"/>
    <mergeCell ref="L264:N264"/>
    <mergeCell ref="O264:P264"/>
    <mergeCell ref="L265:N265"/>
    <mergeCell ref="O265:P265"/>
    <mergeCell ref="L266:N266"/>
    <mergeCell ref="O266:P266"/>
    <mergeCell ref="L267:N267"/>
    <mergeCell ref="O267:P267"/>
    <mergeCell ref="L268:N268"/>
    <mergeCell ref="O268:P268"/>
    <mergeCell ref="L259:N259"/>
    <mergeCell ref="O259:P259"/>
    <mergeCell ref="L260:N260"/>
    <mergeCell ref="O260:P260"/>
    <mergeCell ref="L261:N261"/>
    <mergeCell ref="O261:P261"/>
    <mergeCell ref="L262:N262"/>
    <mergeCell ref="O262:P262"/>
    <mergeCell ref="L263:N263"/>
    <mergeCell ref="O263:P263"/>
    <mergeCell ref="L274:N274"/>
    <mergeCell ref="O274:P274"/>
    <mergeCell ref="L275:N275"/>
    <mergeCell ref="O275:P275"/>
    <mergeCell ref="L276:N276"/>
    <mergeCell ref="O276:P276"/>
    <mergeCell ref="L277:N277"/>
    <mergeCell ref="O277:P277"/>
    <mergeCell ref="L278:N278"/>
    <mergeCell ref="O278:P278"/>
    <mergeCell ref="L269:N269"/>
    <mergeCell ref="O269:P269"/>
    <mergeCell ref="L270:N270"/>
    <mergeCell ref="O270:P270"/>
    <mergeCell ref="L271:N271"/>
    <mergeCell ref="O271:P271"/>
    <mergeCell ref="L272:N272"/>
    <mergeCell ref="O272:P272"/>
    <mergeCell ref="L273:N273"/>
    <mergeCell ref="O273:P273"/>
    <mergeCell ref="L284:N284"/>
    <mergeCell ref="O284:P284"/>
    <mergeCell ref="L285:N285"/>
    <mergeCell ref="O285:P285"/>
    <mergeCell ref="L286:N286"/>
    <mergeCell ref="O286:P286"/>
    <mergeCell ref="L287:N287"/>
    <mergeCell ref="O287:P287"/>
    <mergeCell ref="L288:N288"/>
    <mergeCell ref="O288:P288"/>
    <mergeCell ref="L279:N279"/>
    <mergeCell ref="O279:P279"/>
    <mergeCell ref="L280:N280"/>
    <mergeCell ref="O280:P280"/>
    <mergeCell ref="L281:N281"/>
    <mergeCell ref="O281:P281"/>
    <mergeCell ref="L282:N282"/>
    <mergeCell ref="O282:P282"/>
    <mergeCell ref="L283:N283"/>
    <mergeCell ref="O283:P283"/>
    <mergeCell ref="L294:N294"/>
    <mergeCell ref="O294:P294"/>
    <mergeCell ref="L295:N295"/>
    <mergeCell ref="O295:P295"/>
    <mergeCell ref="L296:N296"/>
    <mergeCell ref="O296:P296"/>
    <mergeCell ref="L297:N297"/>
    <mergeCell ref="O297:P297"/>
    <mergeCell ref="L298:N298"/>
    <mergeCell ref="O298:P298"/>
    <mergeCell ref="L289:N289"/>
    <mergeCell ref="O289:P289"/>
    <mergeCell ref="L290:N290"/>
    <mergeCell ref="O290:P290"/>
    <mergeCell ref="L291:N291"/>
    <mergeCell ref="O291:P291"/>
    <mergeCell ref="L292:N292"/>
    <mergeCell ref="O292:P292"/>
    <mergeCell ref="L293:N293"/>
    <mergeCell ref="O293:P293"/>
    <mergeCell ref="O324:P324"/>
    <mergeCell ref="O325:P325"/>
    <mergeCell ref="O326:P326"/>
    <mergeCell ref="O327:P327"/>
    <mergeCell ref="O328:P328"/>
    <mergeCell ref="L304:N304"/>
    <mergeCell ref="O304:P304"/>
    <mergeCell ref="L305:N305"/>
    <mergeCell ref="O305:P305"/>
    <mergeCell ref="L306:N306"/>
    <mergeCell ref="O306:P306"/>
    <mergeCell ref="L307:N307"/>
    <mergeCell ref="O307:P307"/>
    <mergeCell ref="L308:N308"/>
    <mergeCell ref="O308:P308"/>
    <mergeCell ref="L299:N299"/>
    <mergeCell ref="O299:P299"/>
    <mergeCell ref="L300:N300"/>
    <mergeCell ref="O300:P300"/>
    <mergeCell ref="L301:N301"/>
    <mergeCell ref="O301:P301"/>
    <mergeCell ref="L302:N302"/>
    <mergeCell ref="O302:P302"/>
    <mergeCell ref="L303:N303"/>
    <mergeCell ref="O303:P303"/>
    <mergeCell ref="L309:N309"/>
    <mergeCell ref="O309:P309"/>
    <mergeCell ref="L310:N310"/>
    <mergeCell ref="O310:P310"/>
    <mergeCell ref="L311:N311"/>
    <mergeCell ref="O311:P311"/>
    <mergeCell ref="L312:N312"/>
    <mergeCell ref="O312:P312"/>
    <mergeCell ref="O315:P315"/>
    <mergeCell ref="O316:P316"/>
    <mergeCell ref="O317:P317"/>
    <mergeCell ref="O318:P318"/>
    <mergeCell ref="O319:P319"/>
    <mergeCell ref="O320:P320"/>
    <mergeCell ref="O321:P321"/>
    <mergeCell ref="O322:P322"/>
    <mergeCell ref="O323:P323"/>
    <mergeCell ref="C313:D313"/>
    <mergeCell ref="E313:F313"/>
    <mergeCell ref="G313:H313"/>
    <mergeCell ref="I313:J313"/>
    <mergeCell ref="L313:N313"/>
    <mergeCell ref="O313:P313"/>
    <mergeCell ref="C314:D314"/>
    <mergeCell ref="E314:F314"/>
    <mergeCell ref="G314:H314"/>
    <mergeCell ref="I314:J314"/>
    <mergeCell ref="L314:N314"/>
    <mergeCell ref="O314:P314"/>
    <mergeCell ref="C315:D315"/>
    <mergeCell ref="E315:F315"/>
    <mergeCell ref="G315:H315"/>
    <mergeCell ref="I315:J315"/>
    <mergeCell ref="L315:N315"/>
    <mergeCell ref="C319:D319"/>
    <mergeCell ref="E319:F319"/>
    <mergeCell ref="G319:H319"/>
    <mergeCell ref="I319:J319"/>
    <mergeCell ref="L319:N319"/>
    <mergeCell ref="C320:D320"/>
    <mergeCell ref="E320:F320"/>
    <mergeCell ref="G320:H320"/>
    <mergeCell ref="I320:J320"/>
    <mergeCell ref="L320:N320"/>
    <mergeCell ref="I316:J316"/>
    <mergeCell ref="L316:N316"/>
    <mergeCell ref="C317:D317"/>
    <mergeCell ref="E317:F317"/>
    <mergeCell ref="G317:H317"/>
    <mergeCell ref="I317:J317"/>
    <mergeCell ref="L317:N317"/>
    <mergeCell ref="C318:D318"/>
    <mergeCell ref="E318:F318"/>
    <mergeCell ref="G318:H318"/>
    <mergeCell ref="I318:J318"/>
    <mergeCell ref="L318:N318"/>
    <mergeCell ref="C316:D316"/>
    <mergeCell ref="E316:F316"/>
    <mergeCell ref="G316:H316"/>
    <mergeCell ref="C323:D323"/>
    <mergeCell ref="E323:F323"/>
    <mergeCell ref="G323:H323"/>
    <mergeCell ref="I323:J323"/>
    <mergeCell ref="L323:N323"/>
    <mergeCell ref="C324:D324"/>
    <mergeCell ref="E324:F324"/>
    <mergeCell ref="G324:H324"/>
    <mergeCell ref="I324:J324"/>
    <mergeCell ref="L324:N324"/>
    <mergeCell ref="C321:D321"/>
    <mergeCell ref="E321:F321"/>
    <mergeCell ref="G321:H321"/>
    <mergeCell ref="I321:J321"/>
    <mergeCell ref="L321:N321"/>
    <mergeCell ref="C322:D322"/>
    <mergeCell ref="E322:F322"/>
    <mergeCell ref="G322:H322"/>
    <mergeCell ref="I322:J322"/>
    <mergeCell ref="L322:N322"/>
    <mergeCell ref="E330:F330"/>
    <mergeCell ref="G330:H330"/>
    <mergeCell ref="I330:J330"/>
    <mergeCell ref="L330:N330"/>
    <mergeCell ref="C327:D327"/>
    <mergeCell ref="E327:F327"/>
    <mergeCell ref="G327:H327"/>
    <mergeCell ref="I327:J327"/>
    <mergeCell ref="L327:N327"/>
    <mergeCell ref="C328:D328"/>
    <mergeCell ref="E328:F328"/>
    <mergeCell ref="G328:H328"/>
    <mergeCell ref="I328:J328"/>
    <mergeCell ref="L328:N328"/>
    <mergeCell ref="C325:D325"/>
    <mergeCell ref="E325:F325"/>
    <mergeCell ref="G325:H325"/>
    <mergeCell ref="I325:J325"/>
    <mergeCell ref="L325:N325"/>
    <mergeCell ref="C326:D326"/>
    <mergeCell ref="E326:F326"/>
    <mergeCell ref="G326:H326"/>
    <mergeCell ref="I326:J326"/>
    <mergeCell ref="L326:N326"/>
    <mergeCell ref="C333:D333"/>
    <mergeCell ref="E333:F333"/>
    <mergeCell ref="G333:H333"/>
    <mergeCell ref="I333:J333"/>
    <mergeCell ref="L333:N333"/>
    <mergeCell ref="O333:P333"/>
    <mergeCell ref="C334:D334"/>
    <mergeCell ref="E334:F334"/>
    <mergeCell ref="G334:H334"/>
    <mergeCell ref="I334:J334"/>
    <mergeCell ref="L334:N334"/>
    <mergeCell ref="O334:P334"/>
    <mergeCell ref="O329:P329"/>
    <mergeCell ref="O330:P330"/>
    <mergeCell ref="C331:D331"/>
    <mergeCell ref="E331:F331"/>
    <mergeCell ref="G331:H331"/>
    <mergeCell ref="I331:J331"/>
    <mergeCell ref="L331:N331"/>
    <mergeCell ref="O331:P331"/>
    <mergeCell ref="C332:D332"/>
    <mergeCell ref="E332:F332"/>
    <mergeCell ref="G332:H332"/>
    <mergeCell ref="I332:J332"/>
    <mergeCell ref="L332:N332"/>
    <mergeCell ref="O332:P332"/>
    <mergeCell ref="C329:D329"/>
    <mergeCell ref="E329:F329"/>
    <mergeCell ref="G329:H329"/>
    <mergeCell ref="I329:J329"/>
    <mergeCell ref="L329:N329"/>
    <mergeCell ref="C330:D330"/>
    <mergeCell ref="C337:D337"/>
    <mergeCell ref="E337:F337"/>
    <mergeCell ref="G337:H337"/>
    <mergeCell ref="I337:J337"/>
    <mergeCell ref="L337:N337"/>
    <mergeCell ref="O337:P337"/>
    <mergeCell ref="C338:D338"/>
    <mergeCell ref="E338:F338"/>
    <mergeCell ref="G338:H338"/>
    <mergeCell ref="I338:J338"/>
    <mergeCell ref="L338:N338"/>
    <mergeCell ref="O338:P338"/>
    <mergeCell ref="C335:D335"/>
    <mergeCell ref="E335:F335"/>
    <mergeCell ref="G335:H335"/>
    <mergeCell ref="I335:J335"/>
    <mergeCell ref="L335:N335"/>
    <mergeCell ref="O335:P335"/>
    <mergeCell ref="C336:D336"/>
    <mergeCell ref="E336:F336"/>
    <mergeCell ref="G336:H336"/>
    <mergeCell ref="I336:J336"/>
    <mergeCell ref="L336:N336"/>
    <mergeCell ref="O336:P336"/>
    <mergeCell ref="C341:D341"/>
    <mergeCell ref="E341:F341"/>
    <mergeCell ref="G341:H341"/>
    <mergeCell ref="I341:J341"/>
    <mergeCell ref="L341:N341"/>
    <mergeCell ref="O341:P341"/>
    <mergeCell ref="C342:D342"/>
    <mergeCell ref="E342:F342"/>
    <mergeCell ref="G342:H342"/>
    <mergeCell ref="I342:J342"/>
    <mergeCell ref="L342:N342"/>
    <mergeCell ref="O342:P342"/>
    <mergeCell ref="C339:D339"/>
    <mergeCell ref="E339:F339"/>
    <mergeCell ref="G339:H339"/>
    <mergeCell ref="I339:J339"/>
    <mergeCell ref="L339:N339"/>
    <mergeCell ref="O339:P339"/>
    <mergeCell ref="C340:D340"/>
    <mergeCell ref="E340:F340"/>
    <mergeCell ref="G340:H340"/>
    <mergeCell ref="I340:J340"/>
    <mergeCell ref="L340:N340"/>
    <mergeCell ref="O340:P340"/>
    <mergeCell ref="C345:D345"/>
    <mergeCell ref="E345:F345"/>
    <mergeCell ref="G345:H345"/>
    <mergeCell ref="I345:J345"/>
    <mergeCell ref="L345:N345"/>
    <mergeCell ref="O345:P345"/>
    <mergeCell ref="C346:D346"/>
    <mergeCell ref="E346:F346"/>
    <mergeCell ref="G346:H346"/>
    <mergeCell ref="I346:J346"/>
    <mergeCell ref="L346:N346"/>
    <mergeCell ref="O346:P346"/>
    <mergeCell ref="C343:D343"/>
    <mergeCell ref="E343:F343"/>
    <mergeCell ref="G343:H343"/>
    <mergeCell ref="I343:J343"/>
    <mergeCell ref="L343:N343"/>
    <mergeCell ref="O343:P343"/>
    <mergeCell ref="C344:D344"/>
    <mergeCell ref="E344:F344"/>
    <mergeCell ref="G344:H344"/>
    <mergeCell ref="I344:J344"/>
    <mergeCell ref="L344:N344"/>
    <mergeCell ref="O344:P344"/>
    <mergeCell ref="C349:D349"/>
    <mergeCell ref="E349:F349"/>
    <mergeCell ref="G349:H349"/>
    <mergeCell ref="I349:J349"/>
    <mergeCell ref="L349:N349"/>
    <mergeCell ref="O349:P349"/>
    <mergeCell ref="C350:D350"/>
    <mergeCell ref="E350:F350"/>
    <mergeCell ref="G350:H350"/>
    <mergeCell ref="I350:J350"/>
    <mergeCell ref="L350:N350"/>
    <mergeCell ref="O350:P350"/>
    <mergeCell ref="C347:D347"/>
    <mergeCell ref="E347:F347"/>
    <mergeCell ref="G347:H347"/>
    <mergeCell ref="I347:J347"/>
    <mergeCell ref="L347:N347"/>
    <mergeCell ref="O347:P347"/>
    <mergeCell ref="C348:D348"/>
    <mergeCell ref="E348:F348"/>
    <mergeCell ref="G348:H348"/>
    <mergeCell ref="I348:J348"/>
    <mergeCell ref="L348:N348"/>
    <mergeCell ref="O348:P348"/>
    <mergeCell ref="C353:D353"/>
    <mergeCell ref="E353:F353"/>
    <mergeCell ref="G353:H353"/>
    <mergeCell ref="I353:J353"/>
    <mergeCell ref="L353:N353"/>
    <mergeCell ref="O353:P353"/>
    <mergeCell ref="C354:D354"/>
    <mergeCell ref="E354:F354"/>
    <mergeCell ref="G354:H354"/>
    <mergeCell ref="I354:J354"/>
    <mergeCell ref="L354:N354"/>
    <mergeCell ref="O354:P354"/>
    <mergeCell ref="C351:D351"/>
    <mergeCell ref="E351:F351"/>
    <mergeCell ref="G351:H351"/>
    <mergeCell ref="I351:J351"/>
    <mergeCell ref="L351:N351"/>
    <mergeCell ref="O351:P351"/>
    <mergeCell ref="C352:D352"/>
    <mergeCell ref="E352:F352"/>
    <mergeCell ref="G352:H352"/>
    <mergeCell ref="I352:J352"/>
    <mergeCell ref="L352:N352"/>
    <mergeCell ref="O352:P352"/>
    <mergeCell ref="C357:D357"/>
    <mergeCell ref="E357:F357"/>
    <mergeCell ref="G357:H357"/>
    <mergeCell ref="I357:J357"/>
    <mergeCell ref="L357:N357"/>
    <mergeCell ref="O357:P357"/>
    <mergeCell ref="C358:D358"/>
    <mergeCell ref="E358:F358"/>
    <mergeCell ref="G358:H358"/>
    <mergeCell ref="I358:J358"/>
    <mergeCell ref="L358:N358"/>
    <mergeCell ref="O358:P358"/>
    <mergeCell ref="C355:D355"/>
    <mergeCell ref="E355:F355"/>
    <mergeCell ref="G355:H355"/>
    <mergeCell ref="I355:J355"/>
    <mergeCell ref="L355:N355"/>
    <mergeCell ref="O355:P355"/>
    <mergeCell ref="C356:D356"/>
    <mergeCell ref="E356:F356"/>
    <mergeCell ref="G356:H356"/>
    <mergeCell ref="I356:J356"/>
    <mergeCell ref="L356:N356"/>
    <mergeCell ref="O356:P356"/>
    <mergeCell ref="C361:D361"/>
    <mergeCell ref="E361:F361"/>
    <mergeCell ref="G361:H361"/>
    <mergeCell ref="I361:J361"/>
    <mergeCell ref="L361:N361"/>
    <mergeCell ref="O361:P361"/>
    <mergeCell ref="C362:D362"/>
    <mergeCell ref="E362:F362"/>
    <mergeCell ref="G362:H362"/>
    <mergeCell ref="I362:J362"/>
    <mergeCell ref="L362:N362"/>
    <mergeCell ref="O362:P362"/>
    <mergeCell ref="C359:D359"/>
    <mergeCell ref="E359:F359"/>
    <mergeCell ref="G359:H359"/>
    <mergeCell ref="I359:J359"/>
    <mergeCell ref="L359:N359"/>
    <mergeCell ref="O359:P359"/>
    <mergeCell ref="C360:D360"/>
    <mergeCell ref="E360:F360"/>
    <mergeCell ref="G360:H360"/>
    <mergeCell ref="I360:J360"/>
    <mergeCell ref="L360:N360"/>
    <mergeCell ref="O360:P360"/>
    <mergeCell ref="C365:D365"/>
    <mergeCell ref="E365:F365"/>
    <mergeCell ref="G365:H365"/>
    <mergeCell ref="I365:J365"/>
    <mergeCell ref="L365:N365"/>
    <mergeCell ref="O365:P365"/>
    <mergeCell ref="C363:D363"/>
    <mergeCell ref="E363:F363"/>
    <mergeCell ref="G363:H363"/>
    <mergeCell ref="I363:J363"/>
    <mergeCell ref="L363:N363"/>
    <mergeCell ref="O363:P363"/>
    <mergeCell ref="C364:D364"/>
    <mergeCell ref="E364:F364"/>
    <mergeCell ref="G364:H364"/>
    <mergeCell ref="I364:J364"/>
    <mergeCell ref="L364:N364"/>
    <mergeCell ref="O364:P364"/>
  </mergeCells>
  <phoneticPr fontId="18" type="noConversion"/>
  <pageMargins left="0.7" right="0.7" top="0.75" bottom="0.75" header="0.3" footer="0.3"/>
  <pageSetup paperSize="9" scale="90" fitToHeight="0" orientation="landscape" r:id="rId1"/>
  <rowBreaks count="2" manualBreakCount="2">
    <brk id="73" max="16" man="1"/>
    <brk id="3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운행기록부 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조지환</dc:creator>
  <cp:lastModifiedBy>종석 김</cp:lastModifiedBy>
  <cp:lastPrinted>2016-03-31T20:05:18Z</cp:lastPrinted>
  <dcterms:created xsi:type="dcterms:W3CDTF">2016-03-16T07:39:23Z</dcterms:created>
  <dcterms:modified xsi:type="dcterms:W3CDTF">2025-04-01T05:07:38Z</dcterms:modified>
</cp:coreProperties>
</file>